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ndrayan Nandi\GyroBiz\Broking\Trading &amp; Investment Tools\"/>
    </mc:Choice>
  </mc:AlternateContent>
  <xr:revisionPtr revIDLastSave="0" documentId="13_ncr:1_{CA7C6DDA-1403-43B9-81D9-42B2545EBC9C}" xr6:coauthVersionLast="47" xr6:coauthVersionMax="47" xr10:uidLastSave="{00000000-0000-0000-0000-000000000000}"/>
  <bookViews>
    <workbookView xWindow="-30" yWindow="-13620" windowWidth="21840" windowHeight="13020" activeTab="2" xr2:uid="{00000000-000D-0000-FFFF-FFFF00000000}"/>
  </bookViews>
  <sheets>
    <sheet name="Intraday" sheetId="1" r:id="rId1"/>
    <sheet name="Delivery" sheetId="2" r:id="rId2"/>
    <sheet name="Open Positions" sheetId="3" r:id="rId3"/>
  </sheets>
  <definedNames>
    <definedName name="_xlnm._FilterDatabase" localSheetId="1" hidden="1">Delivery!$A$1:$F$121</definedName>
    <definedName name="_xlnm._FilterDatabase" localSheetId="0" hidden="1">Intraday!$A$1:$L$462</definedName>
    <definedName name="_xlnm._FilterDatabase" localSheetId="2" hidden="1">'Open Positions'!$A$1:$F$124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5" i="1" l="1"/>
  <c r="J475" i="1"/>
  <c r="H475" i="1"/>
  <c r="L474" i="1"/>
  <c r="J474" i="1"/>
  <c r="H474" i="1"/>
  <c r="K474" i="1" s="1"/>
  <c r="L473" i="1"/>
  <c r="J473" i="1"/>
  <c r="K473" i="1" s="1"/>
  <c r="H473" i="1"/>
  <c r="L472" i="1"/>
  <c r="J472" i="1"/>
  <c r="K472" i="1" s="1"/>
  <c r="H472" i="1"/>
  <c r="L471" i="1"/>
  <c r="J471" i="1"/>
  <c r="K471" i="1" s="1"/>
  <c r="H471" i="1"/>
  <c r="L470" i="1"/>
  <c r="J470" i="1"/>
  <c r="H470" i="1"/>
  <c r="L469" i="1"/>
  <c r="J469" i="1"/>
  <c r="H469" i="1"/>
  <c r="L468" i="1"/>
  <c r="O4" i="1" s="1"/>
  <c r="J468" i="1"/>
  <c r="K468" i="1" s="1"/>
  <c r="H468" i="1"/>
  <c r="F119" i="2"/>
  <c r="F118" i="2"/>
  <c r="F117" i="2"/>
  <c r="O7" i="1"/>
  <c r="L467" i="1"/>
  <c r="J467" i="1"/>
  <c r="H467" i="1"/>
  <c r="L466" i="1"/>
  <c r="J466" i="1"/>
  <c r="K466" i="1" s="1"/>
  <c r="H466" i="1"/>
  <c r="L465" i="1"/>
  <c r="J465" i="1"/>
  <c r="H465" i="1"/>
  <c r="L464" i="1"/>
  <c r="J464" i="1"/>
  <c r="H464" i="1"/>
  <c r="L463" i="1"/>
  <c r="J463" i="1"/>
  <c r="K463" i="1" s="1"/>
  <c r="H463" i="1"/>
  <c r="O6" i="1"/>
  <c r="O5" i="1"/>
  <c r="O3" i="1"/>
  <c r="I3" i="3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L462" i="1"/>
  <c r="J462" i="1"/>
  <c r="H462" i="1"/>
  <c r="L461" i="1"/>
  <c r="J461" i="1"/>
  <c r="H461" i="1"/>
  <c r="L460" i="1"/>
  <c r="J460" i="1"/>
  <c r="H460" i="1"/>
  <c r="J459" i="1"/>
  <c r="L459" i="1"/>
  <c r="H459" i="1"/>
  <c r="L458" i="1"/>
  <c r="J458" i="1"/>
  <c r="H458" i="1"/>
  <c r="L457" i="1"/>
  <c r="J457" i="1"/>
  <c r="H457" i="1"/>
  <c r="L456" i="1"/>
  <c r="J456" i="1"/>
  <c r="H456" i="1"/>
  <c r="L455" i="1"/>
  <c r="J455" i="1"/>
  <c r="H455" i="1"/>
  <c r="L454" i="1"/>
  <c r="J454" i="1"/>
  <c r="H454" i="1"/>
  <c r="L453" i="1"/>
  <c r="J453" i="1"/>
  <c r="H453" i="1"/>
  <c r="L452" i="1"/>
  <c r="J452" i="1"/>
  <c r="H452" i="1"/>
  <c r="L451" i="1"/>
  <c r="J451" i="1"/>
  <c r="H451" i="1"/>
  <c r="L450" i="1"/>
  <c r="J450" i="1"/>
  <c r="H450" i="1"/>
  <c r="L449" i="1"/>
  <c r="J449" i="1"/>
  <c r="H449" i="1"/>
  <c r="L448" i="1"/>
  <c r="J448" i="1"/>
  <c r="H448" i="1"/>
  <c r="L447" i="1"/>
  <c r="J447" i="1"/>
  <c r="H447" i="1"/>
  <c r="L446" i="1"/>
  <c r="J446" i="1"/>
  <c r="H446" i="1"/>
  <c r="L445" i="1"/>
  <c r="J445" i="1"/>
  <c r="H445" i="1"/>
  <c r="L444" i="1"/>
  <c r="J444" i="1"/>
  <c r="H444" i="1"/>
  <c r="L443" i="1"/>
  <c r="J443" i="1"/>
  <c r="H443" i="1"/>
  <c r="L442" i="1"/>
  <c r="J442" i="1"/>
  <c r="H442" i="1"/>
  <c r="L441" i="1"/>
  <c r="J441" i="1"/>
  <c r="K441" i="1" s="1"/>
  <c r="H441" i="1"/>
  <c r="L440" i="1"/>
  <c r="J440" i="1"/>
  <c r="H440" i="1"/>
  <c r="L439" i="1"/>
  <c r="J439" i="1"/>
  <c r="H439" i="1"/>
  <c r="L438" i="1"/>
  <c r="J438" i="1"/>
  <c r="H438" i="1"/>
  <c r="L437" i="1"/>
  <c r="J437" i="1"/>
  <c r="H437" i="1"/>
  <c r="L436" i="1"/>
  <c r="J436" i="1"/>
  <c r="H436" i="1"/>
  <c r="L435" i="1"/>
  <c r="J435" i="1"/>
  <c r="H435" i="1"/>
  <c r="L434" i="1"/>
  <c r="J434" i="1"/>
  <c r="H434" i="1"/>
  <c r="L433" i="1"/>
  <c r="J433" i="1"/>
  <c r="H433" i="1"/>
  <c r="L432" i="1"/>
  <c r="J432" i="1"/>
  <c r="H432" i="1"/>
  <c r="L431" i="1"/>
  <c r="J431" i="1"/>
  <c r="H431" i="1"/>
  <c r="L430" i="1"/>
  <c r="J430" i="1"/>
  <c r="H430" i="1"/>
  <c r="L429" i="1"/>
  <c r="J429" i="1"/>
  <c r="H429" i="1"/>
  <c r="L428" i="1"/>
  <c r="J428" i="1"/>
  <c r="H428" i="1"/>
  <c r="L427" i="1"/>
  <c r="J427" i="1"/>
  <c r="H427" i="1"/>
  <c r="L426" i="1"/>
  <c r="J426" i="1"/>
  <c r="H426" i="1"/>
  <c r="L425" i="1"/>
  <c r="J425" i="1"/>
  <c r="H425" i="1"/>
  <c r="L424" i="1"/>
  <c r="J424" i="1"/>
  <c r="H424" i="1"/>
  <c r="L423" i="1"/>
  <c r="J423" i="1"/>
  <c r="H423" i="1"/>
  <c r="L422" i="1"/>
  <c r="J422" i="1"/>
  <c r="H422" i="1"/>
  <c r="L421" i="1"/>
  <c r="J421" i="1"/>
  <c r="H421" i="1"/>
  <c r="L420" i="1"/>
  <c r="J420" i="1"/>
  <c r="K420" i="1" s="1"/>
  <c r="H420" i="1"/>
  <c r="L419" i="1"/>
  <c r="J419" i="1"/>
  <c r="H419" i="1"/>
  <c r="L418" i="1"/>
  <c r="J418" i="1"/>
  <c r="H418" i="1"/>
  <c r="L417" i="1"/>
  <c r="J417" i="1"/>
  <c r="H417" i="1"/>
  <c r="L416" i="1"/>
  <c r="J416" i="1"/>
  <c r="H416" i="1"/>
  <c r="L415" i="1"/>
  <c r="J415" i="1"/>
  <c r="H415" i="1"/>
  <c r="L414" i="1"/>
  <c r="J414" i="1"/>
  <c r="H414" i="1"/>
  <c r="L413" i="1"/>
  <c r="J413" i="1"/>
  <c r="H413" i="1"/>
  <c r="L412" i="1"/>
  <c r="J412" i="1"/>
  <c r="H412" i="1"/>
  <c r="L411" i="1"/>
  <c r="J411" i="1"/>
  <c r="H411" i="1"/>
  <c r="L410" i="1"/>
  <c r="J410" i="1"/>
  <c r="H410" i="1"/>
  <c r="L409" i="1"/>
  <c r="J409" i="1"/>
  <c r="H409" i="1"/>
  <c r="L408" i="1"/>
  <c r="J408" i="1"/>
  <c r="H408" i="1"/>
  <c r="L407" i="1"/>
  <c r="J407" i="1"/>
  <c r="H407" i="1"/>
  <c r="L406" i="1"/>
  <c r="J406" i="1"/>
  <c r="H406" i="1"/>
  <c r="L405" i="1"/>
  <c r="J405" i="1"/>
  <c r="H405" i="1"/>
  <c r="L404" i="1"/>
  <c r="J404" i="1"/>
  <c r="H404" i="1"/>
  <c r="L403" i="1"/>
  <c r="J403" i="1"/>
  <c r="H403" i="1"/>
  <c r="J402" i="1"/>
  <c r="L402" i="1"/>
  <c r="H402" i="1"/>
  <c r="L401" i="1"/>
  <c r="J401" i="1"/>
  <c r="H401" i="1"/>
  <c r="L400" i="1"/>
  <c r="J400" i="1"/>
  <c r="H400" i="1"/>
  <c r="J399" i="1"/>
  <c r="L399" i="1"/>
  <c r="H399" i="1"/>
  <c r="L398" i="1"/>
  <c r="J398" i="1"/>
  <c r="H398" i="1"/>
  <c r="L397" i="1"/>
  <c r="J397" i="1"/>
  <c r="H397" i="1"/>
  <c r="L396" i="1"/>
  <c r="J396" i="1"/>
  <c r="K396" i="1" s="1"/>
  <c r="H396" i="1"/>
  <c r="J395" i="1"/>
  <c r="L395" i="1"/>
  <c r="H395" i="1"/>
  <c r="L394" i="1"/>
  <c r="J394" i="1"/>
  <c r="H394" i="1"/>
  <c r="L393" i="1"/>
  <c r="J393" i="1"/>
  <c r="H393" i="1"/>
  <c r="L392" i="1"/>
  <c r="J392" i="1"/>
  <c r="H392" i="1"/>
  <c r="L391" i="1"/>
  <c r="J391" i="1"/>
  <c r="H391" i="1"/>
  <c r="L390" i="1"/>
  <c r="J390" i="1"/>
  <c r="H390" i="1"/>
  <c r="L389" i="1"/>
  <c r="J389" i="1"/>
  <c r="H389" i="1"/>
  <c r="L388" i="1"/>
  <c r="J388" i="1"/>
  <c r="H388" i="1"/>
  <c r="L387" i="1"/>
  <c r="J387" i="1"/>
  <c r="H387" i="1"/>
  <c r="L386" i="1"/>
  <c r="J386" i="1"/>
  <c r="H386" i="1"/>
  <c r="L385" i="1"/>
  <c r="J385" i="1"/>
  <c r="H385" i="1"/>
  <c r="L384" i="1"/>
  <c r="J384" i="1"/>
  <c r="H384" i="1"/>
  <c r="L383" i="1"/>
  <c r="J383" i="1"/>
  <c r="H383" i="1"/>
  <c r="L382" i="1"/>
  <c r="J382" i="1"/>
  <c r="H382" i="1"/>
  <c r="L381" i="1"/>
  <c r="J381" i="1"/>
  <c r="H381" i="1"/>
  <c r="L380" i="1"/>
  <c r="J380" i="1"/>
  <c r="H380" i="1"/>
  <c r="L379" i="1"/>
  <c r="J379" i="1"/>
  <c r="H379" i="1"/>
  <c r="L378" i="1"/>
  <c r="J378" i="1"/>
  <c r="K378" i="1" s="1"/>
  <c r="H378" i="1"/>
  <c r="L377" i="1"/>
  <c r="J377" i="1"/>
  <c r="H377" i="1"/>
  <c r="L376" i="1"/>
  <c r="J376" i="1"/>
  <c r="H376" i="1"/>
  <c r="L375" i="1"/>
  <c r="J375" i="1"/>
  <c r="H375" i="1"/>
  <c r="L374" i="1"/>
  <c r="J374" i="1"/>
  <c r="H374" i="1"/>
  <c r="L373" i="1"/>
  <c r="J373" i="1"/>
  <c r="H373" i="1"/>
  <c r="L372" i="1"/>
  <c r="J372" i="1"/>
  <c r="H372" i="1"/>
  <c r="L371" i="1"/>
  <c r="J371" i="1"/>
  <c r="H371" i="1"/>
  <c r="L370" i="1"/>
  <c r="J370" i="1"/>
  <c r="H370" i="1"/>
  <c r="L369" i="1"/>
  <c r="J369" i="1"/>
  <c r="K369" i="1" s="1"/>
  <c r="H369" i="1"/>
  <c r="L368" i="1"/>
  <c r="J368" i="1"/>
  <c r="H368" i="1"/>
  <c r="L367" i="1"/>
  <c r="J367" i="1"/>
  <c r="H367" i="1"/>
  <c r="J366" i="1"/>
  <c r="K366" i="1" s="1"/>
  <c r="L366" i="1"/>
  <c r="H366" i="1"/>
  <c r="L365" i="1"/>
  <c r="J365" i="1"/>
  <c r="H365" i="1"/>
  <c r="L364" i="1"/>
  <c r="J364" i="1"/>
  <c r="H364" i="1"/>
  <c r="L363" i="1"/>
  <c r="J363" i="1"/>
  <c r="H363" i="1"/>
  <c r="L362" i="1"/>
  <c r="J362" i="1"/>
  <c r="H362" i="1"/>
  <c r="L361" i="1"/>
  <c r="J361" i="1"/>
  <c r="H361" i="1"/>
  <c r="L360" i="1"/>
  <c r="J360" i="1"/>
  <c r="H360" i="1"/>
  <c r="L359" i="1"/>
  <c r="J359" i="1"/>
  <c r="H359" i="1"/>
  <c r="L358" i="1"/>
  <c r="J358" i="1"/>
  <c r="H358" i="1"/>
  <c r="L357" i="1"/>
  <c r="J357" i="1"/>
  <c r="H357" i="1"/>
  <c r="L356" i="1"/>
  <c r="J356" i="1"/>
  <c r="H356" i="1"/>
  <c r="L355" i="1"/>
  <c r="J355" i="1"/>
  <c r="H355" i="1"/>
  <c r="L354" i="1"/>
  <c r="J354" i="1"/>
  <c r="H354" i="1"/>
  <c r="L353" i="1"/>
  <c r="J353" i="1"/>
  <c r="K353" i="1" s="1"/>
  <c r="H353" i="1"/>
  <c r="L352" i="1"/>
  <c r="J352" i="1"/>
  <c r="H352" i="1"/>
  <c r="L351" i="1"/>
  <c r="J351" i="1"/>
  <c r="H351" i="1"/>
  <c r="L350" i="1"/>
  <c r="J350" i="1"/>
  <c r="H350" i="1"/>
  <c r="L349" i="1"/>
  <c r="J349" i="1"/>
  <c r="H349" i="1"/>
  <c r="L348" i="1"/>
  <c r="J348" i="1"/>
  <c r="H348" i="1"/>
  <c r="L347" i="1"/>
  <c r="J347" i="1"/>
  <c r="H347" i="1"/>
  <c r="L346" i="1"/>
  <c r="J346" i="1"/>
  <c r="H346" i="1"/>
  <c r="L345" i="1"/>
  <c r="J345" i="1"/>
  <c r="K345" i="1" s="1"/>
  <c r="H345" i="1"/>
  <c r="L344" i="1"/>
  <c r="J344" i="1"/>
  <c r="H344" i="1"/>
  <c r="L343" i="1"/>
  <c r="J343" i="1"/>
  <c r="H343" i="1"/>
  <c r="L342" i="1"/>
  <c r="J342" i="1"/>
  <c r="H342" i="1"/>
  <c r="L341" i="1"/>
  <c r="J341" i="1"/>
  <c r="H341" i="1"/>
  <c r="L340" i="1"/>
  <c r="J340" i="1"/>
  <c r="H340" i="1"/>
  <c r="L339" i="1"/>
  <c r="J339" i="1"/>
  <c r="H339" i="1"/>
  <c r="L338" i="1"/>
  <c r="J338" i="1"/>
  <c r="H338" i="1"/>
  <c r="L337" i="1"/>
  <c r="J337" i="1"/>
  <c r="H337" i="1"/>
  <c r="L336" i="1"/>
  <c r="J336" i="1"/>
  <c r="H336" i="1"/>
  <c r="L335" i="1"/>
  <c r="J335" i="1"/>
  <c r="H335" i="1"/>
  <c r="L334" i="1"/>
  <c r="J334" i="1"/>
  <c r="H334" i="1"/>
  <c r="L333" i="1"/>
  <c r="J333" i="1"/>
  <c r="H333" i="1"/>
  <c r="L332" i="1"/>
  <c r="J332" i="1"/>
  <c r="H332" i="1"/>
  <c r="L331" i="1"/>
  <c r="J331" i="1"/>
  <c r="H331" i="1"/>
  <c r="L330" i="1"/>
  <c r="J330" i="1"/>
  <c r="H330" i="1"/>
  <c r="L329" i="1"/>
  <c r="J329" i="1"/>
  <c r="H329" i="1"/>
  <c r="L328" i="1"/>
  <c r="J328" i="1"/>
  <c r="H328" i="1"/>
  <c r="L327" i="1"/>
  <c r="J327" i="1"/>
  <c r="H327" i="1"/>
  <c r="L326" i="1"/>
  <c r="J326" i="1"/>
  <c r="H326" i="1"/>
  <c r="L325" i="1"/>
  <c r="J325" i="1"/>
  <c r="H325" i="1"/>
  <c r="L324" i="1"/>
  <c r="J324" i="1"/>
  <c r="H324" i="1"/>
  <c r="L323" i="1"/>
  <c r="J323" i="1"/>
  <c r="H323" i="1"/>
  <c r="L322" i="1"/>
  <c r="J322" i="1"/>
  <c r="H322" i="1"/>
  <c r="L321" i="1"/>
  <c r="J321" i="1"/>
  <c r="H321" i="1"/>
  <c r="L320" i="1"/>
  <c r="J320" i="1"/>
  <c r="H320" i="1"/>
  <c r="L319" i="1"/>
  <c r="J319" i="1"/>
  <c r="H319" i="1"/>
  <c r="L318" i="1"/>
  <c r="J318" i="1"/>
  <c r="H318" i="1"/>
  <c r="L317" i="1"/>
  <c r="J317" i="1"/>
  <c r="H317" i="1"/>
  <c r="L316" i="1"/>
  <c r="J316" i="1"/>
  <c r="H316" i="1"/>
  <c r="L315" i="1"/>
  <c r="J315" i="1"/>
  <c r="H315" i="1"/>
  <c r="L314" i="1"/>
  <c r="J314" i="1"/>
  <c r="H314" i="1"/>
  <c r="L313" i="1"/>
  <c r="J313" i="1"/>
  <c r="H313" i="1"/>
  <c r="L312" i="1"/>
  <c r="J312" i="1"/>
  <c r="H312" i="1"/>
  <c r="L311" i="1"/>
  <c r="J311" i="1"/>
  <c r="H311" i="1"/>
  <c r="K311" i="1" s="1"/>
  <c r="L310" i="1"/>
  <c r="J310" i="1"/>
  <c r="H310" i="1"/>
  <c r="K310" i="1" s="1"/>
  <c r="L309" i="1"/>
  <c r="J309" i="1"/>
  <c r="H309" i="1"/>
  <c r="L308" i="1"/>
  <c r="J308" i="1"/>
  <c r="K308" i="1" s="1"/>
  <c r="H308" i="1"/>
  <c r="L307" i="1"/>
  <c r="J307" i="1"/>
  <c r="H307" i="1"/>
  <c r="L306" i="1"/>
  <c r="J306" i="1"/>
  <c r="H306" i="1"/>
  <c r="L305" i="1"/>
  <c r="J305" i="1"/>
  <c r="H305" i="1"/>
  <c r="L304" i="1"/>
  <c r="J304" i="1"/>
  <c r="H304" i="1"/>
  <c r="L303" i="1"/>
  <c r="J303" i="1"/>
  <c r="H303" i="1"/>
  <c r="L302" i="1"/>
  <c r="J302" i="1"/>
  <c r="H302" i="1"/>
  <c r="L301" i="1"/>
  <c r="J301" i="1"/>
  <c r="H301" i="1"/>
  <c r="L300" i="1"/>
  <c r="J300" i="1"/>
  <c r="H300" i="1"/>
  <c r="L299" i="1"/>
  <c r="J299" i="1"/>
  <c r="H299" i="1"/>
  <c r="L298" i="1"/>
  <c r="J298" i="1"/>
  <c r="H298" i="1"/>
  <c r="L297" i="1"/>
  <c r="J297" i="1"/>
  <c r="H297" i="1"/>
  <c r="J296" i="1"/>
  <c r="L296" i="1"/>
  <c r="H296" i="1"/>
  <c r="K296" i="1" s="1"/>
  <c r="L295" i="1"/>
  <c r="J295" i="1"/>
  <c r="H295" i="1"/>
  <c r="L294" i="1"/>
  <c r="J294" i="1"/>
  <c r="H294" i="1"/>
  <c r="L293" i="1"/>
  <c r="J293" i="1"/>
  <c r="H293" i="1"/>
  <c r="L292" i="1"/>
  <c r="J292" i="1"/>
  <c r="H292" i="1"/>
  <c r="L291" i="1"/>
  <c r="J291" i="1"/>
  <c r="H291" i="1"/>
  <c r="L290" i="1"/>
  <c r="J290" i="1"/>
  <c r="H290" i="1"/>
  <c r="L289" i="1"/>
  <c r="J289" i="1"/>
  <c r="H289" i="1"/>
  <c r="L288" i="1"/>
  <c r="J288" i="1"/>
  <c r="H288" i="1"/>
  <c r="L287" i="1"/>
  <c r="J287" i="1"/>
  <c r="H287" i="1"/>
  <c r="L286" i="1"/>
  <c r="J286" i="1"/>
  <c r="H286" i="1"/>
  <c r="L285" i="1"/>
  <c r="J285" i="1"/>
  <c r="H285" i="1"/>
  <c r="L284" i="1"/>
  <c r="J284" i="1"/>
  <c r="H284" i="1"/>
  <c r="L283" i="1"/>
  <c r="J283" i="1"/>
  <c r="K283" i="1" s="1"/>
  <c r="H283" i="1"/>
  <c r="L282" i="1"/>
  <c r="J282" i="1"/>
  <c r="H282" i="1"/>
  <c r="L281" i="1"/>
  <c r="J281" i="1"/>
  <c r="H281" i="1"/>
  <c r="L280" i="1"/>
  <c r="J280" i="1"/>
  <c r="H280" i="1"/>
  <c r="L279" i="1"/>
  <c r="J279" i="1"/>
  <c r="H279" i="1"/>
  <c r="L278" i="1"/>
  <c r="J278" i="1"/>
  <c r="H278" i="1"/>
  <c r="L277" i="1"/>
  <c r="J277" i="1"/>
  <c r="H277" i="1"/>
  <c r="L276" i="1"/>
  <c r="J276" i="1"/>
  <c r="K276" i="1" s="1"/>
  <c r="H276" i="1"/>
  <c r="L275" i="1"/>
  <c r="J275" i="1"/>
  <c r="H275" i="1"/>
  <c r="L274" i="1"/>
  <c r="J274" i="1"/>
  <c r="H274" i="1"/>
  <c r="L273" i="1"/>
  <c r="J273" i="1"/>
  <c r="H273" i="1"/>
  <c r="L272" i="1"/>
  <c r="J272" i="1"/>
  <c r="H272" i="1"/>
  <c r="L271" i="1"/>
  <c r="J271" i="1"/>
  <c r="H271" i="1"/>
  <c r="L270" i="1"/>
  <c r="J270" i="1"/>
  <c r="H270" i="1"/>
  <c r="L269" i="1"/>
  <c r="J269" i="1"/>
  <c r="H269" i="1"/>
  <c r="L268" i="1"/>
  <c r="J268" i="1"/>
  <c r="K268" i="1" s="1"/>
  <c r="H268" i="1"/>
  <c r="L267" i="1"/>
  <c r="J267" i="1"/>
  <c r="H267" i="1"/>
  <c r="L266" i="1"/>
  <c r="J266" i="1"/>
  <c r="H266" i="1"/>
  <c r="L265" i="1"/>
  <c r="J265" i="1"/>
  <c r="H265" i="1"/>
  <c r="L264" i="1"/>
  <c r="J264" i="1"/>
  <c r="H264" i="1"/>
  <c r="L263" i="1"/>
  <c r="J263" i="1"/>
  <c r="H263" i="1"/>
  <c r="L262" i="1"/>
  <c r="J262" i="1"/>
  <c r="H262" i="1"/>
  <c r="L261" i="1"/>
  <c r="J261" i="1"/>
  <c r="H261" i="1"/>
  <c r="L260" i="1"/>
  <c r="J260" i="1"/>
  <c r="H260" i="1"/>
  <c r="L259" i="1"/>
  <c r="J259" i="1"/>
  <c r="H259" i="1"/>
  <c r="L258" i="1"/>
  <c r="J258" i="1"/>
  <c r="H258" i="1"/>
  <c r="L257" i="1"/>
  <c r="J257" i="1"/>
  <c r="H257" i="1"/>
  <c r="L256" i="1"/>
  <c r="J256" i="1"/>
  <c r="H256" i="1"/>
  <c r="L255" i="1"/>
  <c r="J255" i="1"/>
  <c r="H255" i="1"/>
  <c r="L254" i="1"/>
  <c r="J254" i="1"/>
  <c r="H254" i="1"/>
  <c r="L253" i="1"/>
  <c r="J253" i="1"/>
  <c r="H253" i="1"/>
  <c r="L252" i="1"/>
  <c r="J252" i="1"/>
  <c r="H252" i="1"/>
  <c r="L251" i="1"/>
  <c r="J251" i="1"/>
  <c r="H251" i="1"/>
  <c r="L250" i="1"/>
  <c r="J250" i="1"/>
  <c r="H250" i="1"/>
  <c r="L249" i="1"/>
  <c r="J249" i="1"/>
  <c r="H249" i="1"/>
  <c r="L248" i="1"/>
  <c r="J248" i="1"/>
  <c r="H248" i="1"/>
  <c r="L247" i="1"/>
  <c r="J247" i="1"/>
  <c r="H247" i="1"/>
  <c r="L246" i="1"/>
  <c r="J246" i="1"/>
  <c r="K246" i="1" s="1"/>
  <c r="H246" i="1"/>
  <c r="L245" i="1"/>
  <c r="J245" i="1"/>
  <c r="H245" i="1"/>
  <c r="L244" i="1"/>
  <c r="J244" i="1"/>
  <c r="H244" i="1"/>
  <c r="L243" i="1"/>
  <c r="J243" i="1"/>
  <c r="H243" i="1"/>
  <c r="L242" i="1"/>
  <c r="J242" i="1"/>
  <c r="H242" i="1"/>
  <c r="L241" i="1"/>
  <c r="J241" i="1"/>
  <c r="H241" i="1"/>
  <c r="L240" i="1"/>
  <c r="J240" i="1"/>
  <c r="H240" i="1"/>
  <c r="L239" i="1"/>
  <c r="J239" i="1"/>
  <c r="H239" i="1"/>
  <c r="L238" i="1"/>
  <c r="J238" i="1"/>
  <c r="H238" i="1"/>
  <c r="L237" i="1"/>
  <c r="J237" i="1"/>
  <c r="H237" i="1"/>
  <c r="L236" i="1"/>
  <c r="J236" i="1"/>
  <c r="H236" i="1"/>
  <c r="L235" i="1"/>
  <c r="J235" i="1"/>
  <c r="H235" i="1"/>
  <c r="L234" i="1"/>
  <c r="J234" i="1"/>
  <c r="H234" i="1"/>
  <c r="L233" i="1"/>
  <c r="J233" i="1"/>
  <c r="H233" i="1"/>
  <c r="L232" i="1"/>
  <c r="J232" i="1"/>
  <c r="H232" i="1"/>
  <c r="K232" i="1" s="1"/>
  <c r="L231" i="1"/>
  <c r="J231" i="1"/>
  <c r="H231" i="1"/>
  <c r="L230" i="1"/>
  <c r="J230" i="1"/>
  <c r="H230" i="1"/>
  <c r="F3" i="2"/>
  <c r="I3" i="2"/>
  <c r="F2" i="2"/>
  <c r="L229" i="1"/>
  <c r="H229" i="1"/>
  <c r="K229" i="1" s="1"/>
  <c r="J228" i="1"/>
  <c r="L228" i="1"/>
  <c r="H228" i="1"/>
  <c r="L227" i="1"/>
  <c r="J227" i="1"/>
  <c r="H227" i="1"/>
  <c r="L226" i="1"/>
  <c r="J226" i="1"/>
  <c r="H226" i="1"/>
  <c r="J225" i="1"/>
  <c r="L225" i="1"/>
  <c r="H225" i="1"/>
  <c r="L224" i="1"/>
  <c r="J224" i="1"/>
  <c r="H224" i="1"/>
  <c r="J223" i="1"/>
  <c r="L223" i="1"/>
  <c r="H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1" i="1"/>
  <c r="L202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5" i="1"/>
  <c r="L166" i="1"/>
  <c r="L5" i="1"/>
  <c r="L4" i="1"/>
  <c r="L3" i="1"/>
  <c r="L2" i="1"/>
  <c r="L9" i="1"/>
  <c r="L8" i="1"/>
  <c r="L7" i="1"/>
  <c r="L6" i="1"/>
  <c r="L14" i="1"/>
  <c r="L13" i="1"/>
  <c r="L12" i="1"/>
  <c r="L11" i="1"/>
  <c r="L10" i="1"/>
  <c r="L17" i="1"/>
  <c r="L16" i="1"/>
  <c r="L15" i="1"/>
  <c r="L21" i="1"/>
  <c r="L20" i="1"/>
  <c r="L19" i="1"/>
  <c r="L18" i="1"/>
  <c r="L27" i="1"/>
  <c r="L26" i="1"/>
  <c r="L25" i="1"/>
  <c r="L24" i="1"/>
  <c r="L23" i="1"/>
  <c r="L22" i="1"/>
  <c r="L29" i="1"/>
  <c r="L28" i="1"/>
  <c r="L31" i="1"/>
  <c r="L30" i="1"/>
  <c r="L35" i="1"/>
  <c r="L34" i="1"/>
  <c r="L33" i="1"/>
  <c r="L32" i="1"/>
  <c r="L39" i="1"/>
  <c r="L38" i="1"/>
  <c r="L37" i="1"/>
  <c r="L36" i="1"/>
  <c r="L44" i="1"/>
  <c r="L43" i="1"/>
  <c r="L42" i="1"/>
  <c r="L41" i="1"/>
  <c r="L40" i="1"/>
  <c r="L47" i="1"/>
  <c r="L46" i="1"/>
  <c r="L45" i="1"/>
  <c r="L49" i="1"/>
  <c r="L48" i="1"/>
  <c r="L55" i="1"/>
  <c r="L54" i="1"/>
  <c r="L53" i="1"/>
  <c r="L52" i="1"/>
  <c r="L51" i="1"/>
  <c r="L50" i="1"/>
  <c r="L56" i="1"/>
  <c r="L58" i="1"/>
  <c r="L57" i="1"/>
  <c r="L60" i="1"/>
  <c r="L59" i="1"/>
  <c r="L61" i="1"/>
  <c r="L64" i="1"/>
  <c r="L63" i="1"/>
  <c r="L62" i="1"/>
  <c r="L69" i="1"/>
  <c r="L68" i="1"/>
  <c r="L67" i="1"/>
  <c r="L66" i="1"/>
  <c r="L65" i="1"/>
  <c r="L71" i="1"/>
  <c r="L70" i="1"/>
  <c r="L74" i="1"/>
  <c r="L73" i="1"/>
  <c r="L72" i="1"/>
  <c r="L78" i="1"/>
  <c r="L77" i="1"/>
  <c r="L76" i="1"/>
  <c r="L75" i="1"/>
  <c r="L82" i="1"/>
  <c r="L81" i="1"/>
  <c r="L80" i="1"/>
  <c r="L79" i="1"/>
  <c r="L86" i="1"/>
  <c r="L85" i="1"/>
  <c r="L84" i="1"/>
  <c r="L83" i="1"/>
  <c r="L90" i="1"/>
  <c r="L89" i="1"/>
  <c r="L88" i="1"/>
  <c r="L87" i="1"/>
  <c r="L96" i="1"/>
  <c r="L95" i="1"/>
  <c r="L94" i="1"/>
  <c r="L93" i="1"/>
  <c r="L92" i="1"/>
  <c r="L91" i="1"/>
  <c r="L99" i="1"/>
  <c r="L98" i="1"/>
  <c r="L97" i="1"/>
  <c r="L101" i="1"/>
  <c r="L100" i="1"/>
  <c r="L103" i="1"/>
  <c r="L102" i="1"/>
  <c r="L105" i="1"/>
  <c r="L104" i="1"/>
  <c r="L109" i="1"/>
  <c r="L108" i="1"/>
  <c r="L107" i="1"/>
  <c r="L106" i="1"/>
  <c r="L111" i="1"/>
  <c r="L110" i="1"/>
  <c r="L114" i="1"/>
  <c r="L113" i="1"/>
  <c r="L112" i="1"/>
  <c r="L115" i="1"/>
  <c r="L117" i="1"/>
  <c r="L116" i="1"/>
  <c r="L121" i="1"/>
  <c r="L120" i="1"/>
  <c r="L119" i="1"/>
  <c r="L118" i="1"/>
  <c r="L126" i="1"/>
  <c r="L125" i="1"/>
  <c r="L124" i="1"/>
  <c r="L123" i="1"/>
  <c r="L122" i="1"/>
  <c r="L128" i="1"/>
  <c r="L127" i="1"/>
  <c r="L130" i="1"/>
  <c r="L129" i="1"/>
  <c r="L135" i="1"/>
  <c r="L134" i="1"/>
  <c r="L133" i="1"/>
  <c r="L132" i="1"/>
  <c r="L131" i="1"/>
  <c r="L139" i="1"/>
  <c r="L138" i="1"/>
  <c r="L137" i="1"/>
  <c r="L136" i="1"/>
  <c r="L143" i="1"/>
  <c r="L142" i="1"/>
  <c r="L146" i="1"/>
  <c r="L145" i="1"/>
  <c r="L144" i="1"/>
  <c r="L150" i="1"/>
  <c r="L149" i="1"/>
  <c r="L148" i="1"/>
  <c r="L141" i="1"/>
  <c r="L140" i="1"/>
  <c r="L147" i="1"/>
  <c r="L154" i="1"/>
  <c r="L153" i="1"/>
  <c r="L152" i="1"/>
  <c r="L151" i="1"/>
  <c r="L164" i="1"/>
  <c r="L163" i="1"/>
  <c r="L162" i="1"/>
  <c r="L161" i="1"/>
  <c r="L160" i="1"/>
  <c r="L159" i="1"/>
  <c r="L158" i="1"/>
  <c r="L157" i="1"/>
  <c r="L156" i="1"/>
  <c r="L155" i="1"/>
  <c r="K475" i="1" l="1"/>
  <c r="K470" i="1"/>
  <c r="K469" i="1"/>
  <c r="K467" i="1"/>
  <c r="K465" i="1"/>
  <c r="K464" i="1"/>
  <c r="I7" i="2"/>
  <c r="I5" i="2"/>
  <c r="I4" i="2"/>
  <c r="I6" i="2"/>
  <c r="K240" i="1"/>
  <c r="K262" i="1"/>
  <c r="K349" i="1"/>
  <c r="K357" i="1"/>
  <c r="K365" i="1"/>
  <c r="K373" i="1"/>
  <c r="K414" i="1"/>
  <c r="K461" i="1"/>
  <c r="K304" i="1"/>
  <c r="K395" i="1"/>
  <c r="K330" i="1"/>
  <c r="K389" i="1"/>
  <c r="K243" i="1"/>
  <c r="K291" i="1"/>
  <c r="K425" i="1"/>
  <c r="K381" i="1"/>
  <c r="K374" i="1"/>
  <c r="K398" i="1"/>
  <c r="K237" i="1"/>
  <c r="K351" i="1"/>
  <c r="K359" i="1"/>
  <c r="K415" i="1"/>
  <c r="K277" i="1"/>
  <c r="K346" i="1"/>
  <c r="K399" i="1"/>
  <c r="K418" i="1"/>
  <c r="K426" i="1"/>
  <c r="K309" i="1"/>
  <c r="K402" i="1"/>
  <c r="K456" i="1"/>
  <c r="K279" i="1"/>
  <c r="K321" i="1"/>
  <c r="K460" i="1"/>
  <c r="K236" i="1"/>
  <c r="K244" i="1"/>
  <c r="K249" i="1"/>
  <c r="K257" i="1"/>
  <c r="K270" i="1"/>
  <c r="K344" i="1"/>
  <c r="K368" i="1"/>
  <c r="K376" i="1"/>
  <c r="K458" i="1"/>
  <c r="K239" i="1"/>
  <c r="K260" i="1"/>
  <c r="K281" i="1"/>
  <c r="K387" i="1"/>
  <c r="K408" i="1"/>
  <c r="K440" i="1"/>
  <c r="K448" i="1"/>
  <c r="K406" i="1"/>
  <c r="K430" i="1"/>
  <c r="K250" i="1"/>
  <c r="K263" i="1"/>
  <c r="K271" i="1"/>
  <c r="K438" i="1"/>
  <c r="K266" i="1"/>
  <c r="K274" i="1"/>
  <c r="K290" i="1"/>
  <c r="K303" i="1"/>
  <c r="K372" i="1"/>
  <c r="K380" i="1"/>
  <c r="K388" i="1"/>
  <c r="K401" i="1"/>
  <c r="K409" i="1"/>
  <c r="K459" i="1"/>
  <c r="K285" i="1"/>
  <c r="K343" i="1"/>
  <c r="K457" i="1"/>
  <c r="K238" i="1"/>
  <c r="K241" i="1"/>
  <c r="K251" i="1"/>
  <c r="K254" i="1"/>
  <c r="K264" i="1"/>
  <c r="K362" i="1"/>
  <c r="K452" i="1"/>
  <c r="K462" i="1"/>
  <c r="K455" i="1"/>
  <c r="K454" i="1"/>
  <c r="K453" i="1"/>
  <c r="K451" i="1"/>
  <c r="K449" i="1"/>
  <c r="K450" i="1"/>
  <c r="K447" i="1"/>
  <c r="K446" i="1"/>
  <c r="K445" i="1"/>
  <c r="K444" i="1"/>
  <c r="K443" i="1"/>
  <c r="K442" i="1"/>
  <c r="K439" i="1"/>
  <c r="K437" i="1"/>
  <c r="K436" i="1"/>
  <c r="K435" i="1"/>
  <c r="K434" i="1"/>
  <c r="K433" i="1"/>
  <c r="K432" i="1"/>
  <c r="K431" i="1"/>
  <c r="K429" i="1"/>
  <c r="K428" i="1"/>
  <c r="K427" i="1"/>
  <c r="K424" i="1"/>
  <c r="K423" i="1"/>
  <c r="K422" i="1"/>
  <c r="K421" i="1"/>
  <c r="K419" i="1"/>
  <c r="K417" i="1"/>
  <c r="K416" i="1"/>
  <c r="K413" i="1"/>
  <c r="K412" i="1"/>
  <c r="K411" i="1"/>
  <c r="K410" i="1"/>
  <c r="K407" i="1"/>
  <c r="K405" i="1"/>
  <c r="K404" i="1"/>
  <c r="K403" i="1"/>
  <c r="K400" i="1"/>
  <c r="K397" i="1"/>
  <c r="K394" i="1"/>
  <c r="K393" i="1"/>
  <c r="K392" i="1"/>
  <c r="K391" i="1"/>
  <c r="K390" i="1"/>
  <c r="K386" i="1"/>
  <c r="K385" i="1"/>
  <c r="K384" i="1"/>
  <c r="K383" i="1"/>
  <c r="K382" i="1"/>
  <c r="K379" i="1"/>
  <c r="K377" i="1"/>
  <c r="K375" i="1"/>
  <c r="K371" i="1"/>
  <c r="K370" i="1"/>
  <c r="K367" i="1"/>
  <c r="K364" i="1"/>
  <c r="K363" i="1"/>
  <c r="K361" i="1"/>
  <c r="K360" i="1"/>
  <c r="K358" i="1"/>
  <c r="K356" i="1"/>
  <c r="K355" i="1"/>
  <c r="K354" i="1"/>
  <c r="K352" i="1"/>
  <c r="K350" i="1"/>
  <c r="K348" i="1"/>
  <c r="K347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29" i="1"/>
  <c r="K328" i="1"/>
  <c r="K327" i="1"/>
  <c r="K326" i="1"/>
  <c r="K325" i="1"/>
  <c r="K324" i="1"/>
  <c r="K323" i="1"/>
  <c r="K322" i="1"/>
  <c r="K320" i="1"/>
  <c r="K319" i="1"/>
  <c r="K318" i="1"/>
  <c r="K317" i="1"/>
  <c r="K316" i="1"/>
  <c r="K315" i="1"/>
  <c r="K314" i="1"/>
  <c r="K313" i="1"/>
  <c r="K312" i="1"/>
  <c r="K307" i="1"/>
  <c r="K306" i="1"/>
  <c r="K305" i="1"/>
  <c r="K302" i="1"/>
  <c r="K301" i="1"/>
  <c r="K300" i="1"/>
  <c r="K299" i="1"/>
  <c r="K298" i="1"/>
  <c r="K297" i="1"/>
  <c r="K295" i="1"/>
  <c r="K294" i="1"/>
  <c r="K293" i="1"/>
  <c r="K292" i="1"/>
  <c r="K289" i="1"/>
  <c r="K288" i="1"/>
  <c r="K287" i="1"/>
  <c r="K286" i="1"/>
  <c r="K284" i="1"/>
  <c r="K282" i="1"/>
  <c r="K280" i="1"/>
  <c r="K278" i="1"/>
  <c r="K275" i="1"/>
  <c r="K273" i="1"/>
  <c r="K272" i="1"/>
  <c r="K269" i="1"/>
  <c r="K267" i="1"/>
  <c r="K265" i="1"/>
  <c r="K261" i="1"/>
  <c r="K259" i="1"/>
  <c r="K258" i="1"/>
  <c r="K256" i="1"/>
  <c r="K255" i="1"/>
  <c r="K253" i="1"/>
  <c r="K252" i="1"/>
  <c r="K248" i="1"/>
  <c r="K247" i="1"/>
  <c r="K245" i="1"/>
  <c r="K242" i="1"/>
  <c r="K235" i="1"/>
  <c r="K234" i="1"/>
  <c r="K233" i="1"/>
  <c r="K231" i="1"/>
  <c r="K230" i="1"/>
  <c r="K129" i="1"/>
  <c r="K49" i="1"/>
  <c r="K228" i="1"/>
  <c r="K9" i="1"/>
  <c r="K17" i="1"/>
  <c r="K25" i="1"/>
  <c r="K33" i="1"/>
  <c r="K41" i="1"/>
  <c r="K57" i="1"/>
  <c r="K73" i="1"/>
  <c r="K81" i="1"/>
  <c r="K89" i="1"/>
  <c r="K97" i="1"/>
  <c r="K105" i="1"/>
  <c r="K113" i="1"/>
  <c r="K137" i="1"/>
  <c r="K145" i="1"/>
  <c r="K153" i="1"/>
  <c r="K161" i="1"/>
  <c r="K177" i="1"/>
  <c r="K185" i="1"/>
  <c r="K201" i="1"/>
  <c r="K223" i="1"/>
  <c r="K3" i="1"/>
  <c r="K11" i="1"/>
  <c r="K19" i="1"/>
  <c r="K27" i="1"/>
  <c r="K35" i="1"/>
  <c r="K43" i="1"/>
  <c r="K59" i="1"/>
  <c r="K67" i="1"/>
  <c r="K91" i="1"/>
  <c r="K99" i="1"/>
  <c r="K123" i="1"/>
  <c r="K139" i="1"/>
  <c r="K155" i="1"/>
  <c r="K179" i="1"/>
  <c r="K187" i="1"/>
  <c r="K203" i="1"/>
  <c r="K211" i="1"/>
  <c r="K219" i="1"/>
  <c r="K224" i="1"/>
  <c r="K12" i="1"/>
  <c r="K20" i="1"/>
  <c r="K28" i="1"/>
  <c r="K36" i="1"/>
  <c r="K44" i="1"/>
  <c r="K68" i="1"/>
  <c r="K76" i="1"/>
  <c r="K84" i="1"/>
  <c r="K92" i="1"/>
  <c r="K100" i="1"/>
  <c r="K108" i="1"/>
  <c r="K124" i="1"/>
  <c r="K132" i="1"/>
  <c r="K156" i="1"/>
  <c r="K164" i="1"/>
  <c r="K172" i="1"/>
  <c r="K180" i="1"/>
  <c r="K188" i="1"/>
  <c r="K196" i="1"/>
  <c r="K204" i="1"/>
  <c r="K212" i="1"/>
  <c r="K220" i="1"/>
  <c r="K5" i="1"/>
  <c r="K13" i="1"/>
  <c r="K21" i="1"/>
  <c r="K29" i="1"/>
  <c r="K61" i="1"/>
  <c r="K77" i="1"/>
  <c r="K85" i="1"/>
  <c r="K93" i="1"/>
  <c r="K101" i="1"/>
  <c r="K109" i="1"/>
  <c r="K117" i="1"/>
  <c r="K125" i="1"/>
  <c r="K133" i="1"/>
  <c r="K157" i="1"/>
  <c r="K181" i="1"/>
  <c r="K205" i="1"/>
  <c r="K221" i="1"/>
  <c r="K225" i="1"/>
  <c r="K6" i="1"/>
  <c r="K14" i="1"/>
  <c r="K22" i="1"/>
  <c r="K30" i="1"/>
  <c r="K38" i="1"/>
  <c r="K62" i="1"/>
  <c r="K86" i="1"/>
  <c r="K94" i="1"/>
  <c r="K102" i="1"/>
  <c r="K110" i="1"/>
  <c r="K126" i="1"/>
  <c r="K134" i="1"/>
  <c r="K142" i="1"/>
  <c r="K166" i="1"/>
  <c r="K174" i="1"/>
  <c r="K182" i="1"/>
  <c r="K214" i="1"/>
  <c r="K222" i="1"/>
  <c r="K15" i="1"/>
  <c r="K39" i="1"/>
  <c r="K63" i="1"/>
  <c r="K71" i="1"/>
  <c r="K87" i="1"/>
  <c r="K95" i="1"/>
  <c r="K111" i="1"/>
  <c r="K119" i="1"/>
  <c r="K127" i="1"/>
  <c r="K135" i="1"/>
  <c r="K167" i="1"/>
  <c r="K175" i="1"/>
  <c r="K183" i="1"/>
  <c r="K191" i="1"/>
  <c r="K207" i="1"/>
  <c r="K8" i="1"/>
  <c r="K16" i="1"/>
  <c r="K24" i="1"/>
  <c r="K40" i="1"/>
  <c r="K48" i="1"/>
  <c r="K64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184" i="1"/>
  <c r="K200" i="1"/>
  <c r="K208" i="1"/>
  <c r="K216" i="1"/>
  <c r="K65" i="1"/>
  <c r="K121" i="1"/>
  <c r="K169" i="1"/>
  <c r="K193" i="1"/>
  <c r="K209" i="1"/>
  <c r="K217" i="1"/>
  <c r="K2" i="1"/>
  <c r="K10" i="1"/>
  <c r="K18" i="1"/>
  <c r="K26" i="1"/>
  <c r="K34" i="1"/>
  <c r="K42" i="1"/>
  <c r="K50" i="1"/>
  <c r="K58" i="1"/>
  <c r="K66" i="1"/>
  <c r="K74" i="1"/>
  <c r="K82" i="1"/>
  <c r="K90" i="1"/>
  <c r="K98" i="1"/>
  <c r="K106" i="1"/>
  <c r="K114" i="1"/>
  <c r="K122" i="1"/>
  <c r="K130" i="1"/>
  <c r="K138" i="1"/>
  <c r="K146" i="1"/>
  <c r="K154" i="1"/>
  <c r="K162" i="1"/>
  <c r="K170" i="1"/>
  <c r="K178" i="1"/>
  <c r="K186" i="1"/>
  <c r="K194" i="1"/>
  <c r="K202" i="1"/>
  <c r="K210" i="1"/>
  <c r="K218" i="1"/>
  <c r="K227" i="1"/>
  <c r="K226" i="1"/>
  <c r="K51" i="1"/>
  <c r="K75" i="1"/>
  <c r="K83" i="1"/>
  <c r="K107" i="1"/>
  <c r="K115" i="1"/>
  <c r="K131" i="1"/>
  <c r="K147" i="1"/>
  <c r="K163" i="1"/>
  <c r="K171" i="1"/>
  <c r="K195" i="1"/>
  <c r="K4" i="1"/>
  <c r="K52" i="1"/>
  <c r="K60" i="1"/>
  <c r="K116" i="1"/>
  <c r="K140" i="1"/>
  <c r="K148" i="1"/>
  <c r="K37" i="1"/>
  <c r="K45" i="1"/>
  <c r="K53" i="1"/>
  <c r="K69" i="1"/>
  <c r="K141" i="1"/>
  <c r="K149" i="1"/>
  <c r="K165" i="1"/>
  <c r="K173" i="1"/>
  <c r="K189" i="1"/>
  <c r="K197" i="1"/>
  <c r="K213" i="1"/>
  <c r="K46" i="1"/>
  <c r="K78" i="1"/>
  <c r="K150" i="1"/>
  <c r="K158" i="1"/>
  <c r="K190" i="1"/>
  <c r="K206" i="1"/>
  <c r="K54" i="1"/>
  <c r="K70" i="1"/>
  <c r="K118" i="1"/>
  <c r="K198" i="1"/>
  <c r="K7" i="1"/>
  <c r="K23" i="1"/>
  <c r="K31" i="1"/>
  <c r="K47" i="1"/>
  <c r="K55" i="1"/>
  <c r="K79" i="1"/>
  <c r="K103" i="1"/>
  <c r="K143" i="1"/>
  <c r="K151" i="1"/>
  <c r="K159" i="1"/>
  <c r="K199" i="1"/>
  <c r="K215" i="1"/>
  <c r="K32" i="1"/>
  <c r="K56" i="1"/>
  <c r="K72" i="1"/>
  <c r="K80" i="1"/>
  <c r="K192" i="1"/>
</calcChain>
</file>

<file path=xl/sharedStrings.xml><?xml version="1.0" encoding="utf-8"?>
<sst xmlns="http://schemas.openxmlformats.org/spreadsheetml/2006/main" count="1624" uniqueCount="152">
  <si>
    <t>Segment</t>
  </si>
  <si>
    <t>Script</t>
  </si>
  <si>
    <t>% Return</t>
  </si>
  <si>
    <t>Futures</t>
  </si>
  <si>
    <t>Banknifty</t>
  </si>
  <si>
    <t>Date</t>
  </si>
  <si>
    <t>Lot Size</t>
  </si>
  <si>
    <t>Options</t>
  </si>
  <si>
    <t>Nifty</t>
  </si>
  <si>
    <t>Strike</t>
  </si>
  <si>
    <t xml:space="preserve">Option </t>
  </si>
  <si>
    <t>PE</t>
  </si>
  <si>
    <t>NA</t>
  </si>
  <si>
    <t>CE</t>
  </si>
  <si>
    <t>ICICI Pru</t>
  </si>
  <si>
    <t>MidcapNifty</t>
  </si>
  <si>
    <t>Equity</t>
  </si>
  <si>
    <t>BOI</t>
  </si>
  <si>
    <t>EIL</t>
  </si>
  <si>
    <t>Mcdowell</t>
  </si>
  <si>
    <t>Glenmark</t>
  </si>
  <si>
    <t>Miss</t>
  </si>
  <si>
    <t>P/L</t>
  </si>
  <si>
    <t>Buy Value</t>
  </si>
  <si>
    <t>Sell Value</t>
  </si>
  <si>
    <t>HUDCO</t>
  </si>
  <si>
    <t>Buy Price</t>
  </si>
  <si>
    <t>Sell Price</t>
  </si>
  <si>
    <t>Sell Date</t>
  </si>
  <si>
    <t>Buy Date</t>
  </si>
  <si>
    <t xml:space="preserve">Sell Price </t>
  </si>
  <si>
    <t>Profit/Loss</t>
  </si>
  <si>
    <t>ACC-EQ</t>
  </si>
  <si>
    <t>05/12/2023</t>
  </si>
  <si>
    <t>Total Trades</t>
  </si>
  <si>
    <t>ACCELYA-EQ</t>
  </si>
  <si>
    <t>AWHCL-EQ</t>
  </si>
  <si>
    <t>Hold</t>
  </si>
  <si>
    <t>ASAHIINDIA-EQ</t>
  </si>
  <si>
    <t>ASIANPAINT-EQ</t>
  </si>
  <si>
    <t>DMART-EQ</t>
  </si>
  <si>
    <t>BAJAJHLDNG-EQ</t>
  </si>
  <si>
    <t>BANKBARODA-EQ</t>
  </si>
  <si>
    <t>BHEL-EQ</t>
  </si>
  <si>
    <t>BSE-EQ</t>
  </si>
  <si>
    <t>CANBK-EQ</t>
  </si>
  <si>
    <t>CARERATING-EQ</t>
  </si>
  <si>
    <t>CENTRALBK-EQ</t>
  </si>
  <si>
    <t>COFORGE-EQ</t>
  </si>
  <si>
    <t>DCMSHRIRAM-EQ</t>
  </si>
  <si>
    <t>DIXON-EQ</t>
  </si>
  <si>
    <t>LALPATHLAB-EQ</t>
  </si>
  <si>
    <t>DREDGECORP-EQ</t>
  </si>
  <si>
    <t>ENGINERSIN-EQ</t>
  </si>
  <si>
    <t>FEDERALBNK-EQ</t>
  </si>
  <si>
    <t>GLENMARK-EQ</t>
  </si>
  <si>
    <t>GULFOILLUB-EQ</t>
  </si>
  <si>
    <t>HDFCAMC-EQ</t>
  </si>
  <si>
    <t>HDFCBANK-EQ</t>
  </si>
  <si>
    <t>HUDCO-EQ</t>
  </si>
  <si>
    <t>INDHOTEL-EQ</t>
  </si>
  <si>
    <t>INDIAN OVERSEAS BANK(Delivery)</t>
  </si>
  <si>
    <t>INFY-EQ</t>
  </si>
  <si>
    <t>JIOFIN-BE</t>
  </si>
  <si>
    <t>JUBLFOOD-EQ</t>
  </si>
  <si>
    <t>KPRMILL-EQ</t>
  </si>
  <si>
    <t>LT-EQ</t>
  </si>
  <si>
    <t>MPHASIS-EQ</t>
  </si>
  <si>
    <t>NEWGEN-EQ</t>
  </si>
  <si>
    <t>NAM-INDIA-EQ</t>
  </si>
  <si>
    <t>NMDC-EQ</t>
  </si>
  <si>
    <t>PETRONET-EQ</t>
  </si>
  <si>
    <t>RADICO-EQ</t>
  </si>
  <si>
    <t>RALLIS-EQ</t>
  </si>
  <si>
    <t>REDINGTON-EQ</t>
  </si>
  <si>
    <t>RELIANCE-EQ</t>
  </si>
  <si>
    <t>SOLARINDS-EQ</t>
  </si>
  <si>
    <t>SBIN-EQ</t>
  </si>
  <si>
    <t>SUNTV-EQ</t>
  </si>
  <si>
    <t>TCS-EQ</t>
  </si>
  <si>
    <t>TATACONSUM-EQ</t>
  </si>
  <si>
    <t>UBL-EQ</t>
  </si>
  <si>
    <t>MCDOWELL-N-EQ</t>
  </si>
  <si>
    <t>WABAG-EQ</t>
  </si>
  <si>
    <t>VOLTAS-EQ</t>
  </si>
  <si>
    <t xml:space="preserve">Hit </t>
  </si>
  <si>
    <t>GMRINFRA</t>
  </si>
  <si>
    <t>MPHASIS</t>
  </si>
  <si>
    <t>DLF</t>
  </si>
  <si>
    <t>FEDERALBNK</t>
  </si>
  <si>
    <t>GRASIM</t>
  </si>
  <si>
    <t>CANBK</t>
  </si>
  <si>
    <t>UCOBANK</t>
  </si>
  <si>
    <t>MUTHOOTFIN</t>
  </si>
  <si>
    <t>ASAHIINDIA</t>
  </si>
  <si>
    <t>SOLARINDS</t>
  </si>
  <si>
    <t>OIL</t>
  </si>
  <si>
    <t>ACC</t>
  </si>
  <si>
    <t>BANKINDIA</t>
  </si>
  <si>
    <t>HINDCOPPER</t>
  </si>
  <si>
    <t>DIXON</t>
  </si>
  <si>
    <t>RADICO</t>
  </si>
  <si>
    <t>GLENMARK</t>
  </si>
  <si>
    <t>AWHCL</t>
  </si>
  <si>
    <t>CENTRALBK</t>
  </si>
  <si>
    <t>RTNINDIA</t>
  </si>
  <si>
    <t>BANKBARODA</t>
  </si>
  <si>
    <t>GULFOILLUB</t>
  </si>
  <si>
    <t>HDFCAMC</t>
  </si>
  <si>
    <t>ASIANPAINT</t>
  </si>
  <si>
    <t>DMART</t>
  </si>
  <si>
    <t>BSE</t>
  </si>
  <si>
    <t>LINDEINDIA</t>
  </si>
  <si>
    <t>REDINGTON</t>
  </si>
  <si>
    <t>SUNFLAG</t>
  </si>
  <si>
    <t>CDSL</t>
  </si>
  <si>
    <t>MCX</t>
  </si>
  <si>
    <t>HAVELLS</t>
  </si>
  <si>
    <t>ASHOKLEY</t>
  </si>
  <si>
    <t>NMDC</t>
  </si>
  <si>
    <t>NAM-INDIA</t>
  </si>
  <si>
    <t>KOTAKBANK</t>
  </si>
  <si>
    <t>BPCL</t>
  </si>
  <si>
    <t>INDIANB</t>
  </si>
  <si>
    <t>ENGINERSIN</t>
  </si>
  <si>
    <t>COROMANDEL</t>
  </si>
  <si>
    <t>SAREGAMA</t>
  </si>
  <si>
    <t>IOC</t>
  </si>
  <si>
    <t>INDHOTEL</t>
  </si>
  <si>
    <t>APOLLOTYRE</t>
  </si>
  <si>
    <t>DRREDDY</t>
  </si>
  <si>
    <t>SUNTECK</t>
  </si>
  <si>
    <t>CASTROLIND</t>
  </si>
  <si>
    <t>IGL</t>
  </si>
  <si>
    <t>APLLTD</t>
  </si>
  <si>
    <t>BAJAJHLDNG</t>
  </si>
  <si>
    <t>SUNTV</t>
  </si>
  <si>
    <t>BSOFT</t>
  </si>
  <si>
    <t>BASF</t>
  </si>
  <si>
    <t>SUVENPHAR</t>
  </si>
  <si>
    <t>CAMS</t>
  </si>
  <si>
    <t>PETRONET</t>
  </si>
  <si>
    <t>KFINTECH</t>
  </si>
  <si>
    <t>ALKEM</t>
  </si>
  <si>
    <t>Total Return</t>
  </si>
  <si>
    <t>Average Return</t>
  </si>
  <si>
    <t>KOTHARI PETROCHEM</t>
  </si>
  <si>
    <t>NATCO PHARMA</t>
  </si>
  <si>
    <t>UTI AMC</t>
  </si>
  <si>
    <t>PRAJ IND</t>
  </si>
  <si>
    <t>PETRONET LNG</t>
  </si>
  <si>
    <t>INDIAN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</si>
</sst>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center" vertical="top" shrinkToFi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top" shrinkToFit="1"/>
    </xf>
    <xf numFmtId="164" fontId="0" fillId="0" borderId="0" xfId="0" applyNumberFormat="1" applyFont="1" applyAlignment="1">
      <alignment horizontal="center"/>
    </xf>
    <xf numFmtId="9" fontId="1" fillId="3" borderId="0" xfId="1" applyFont="1" applyFill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 vertical="top" shrinkToFi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5"/>
  <sheetViews>
    <sheetView workbookViewId="0">
      <pane ySplit="1" topLeftCell="A456" activePane="bottomLeft" state="frozen"/>
      <selection pane="bottomLeft" activeCell="M473" sqref="M473"/>
    </sheetView>
  </sheetViews>
  <sheetFormatPr defaultRowHeight="15" x14ac:dyDescent="0.25"/>
  <cols>
    <col min="1" max="1" width="12" style="6" customWidth="1"/>
    <col min="2" max="2" width="9.140625" style="1"/>
    <col min="3" max="3" width="11.5703125" style="1" customWidth="1"/>
    <col min="4" max="4" width="9.140625" style="8"/>
    <col min="5" max="6" width="9.140625" style="1"/>
    <col min="7" max="7" width="9.140625" style="8"/>
    <col min="8" max="8" width="13.28515625" style="8" customWidth="1"/>
    <col min="9" max="9" width="9.140625" style="8"/>
    <col min="10" max="10" width="14.42578125" style="8" bestFit="1" customWidth="1"/>
    <col min="11" max="11" width="9.140625" style="10"/>
    <col min="12" max="12" width="9.140625" style="2"/>
    <col min="13" max="13" width="9.140625" style="1"/>
    <col min="14" max="14" width="19.140625" style="1" bestFit="1" customWidth="1"/>
    <col min="15" max="15" width="10.7109375" style="8" bestFit="1" customWidth="1"/>
    <col min="16" max="16384" width="9.140625" style="1"/>
  </cols>
  <sheetData>
    <row r="1" spans="1:15" x14ac:dyDescent="0.25">
      <c r="A1" s="5" t="s">
        <v>5</v>
      </c>
      <c r="B1" s="3" t="s">
        <v>0</v>
      </c>
      <c r="C1" s="3" t="s">
        <v>1</v>
      </c>
      <c r="D1" s="7" t="s">
        <v>9</v>
      </c>
      <c r="E1" s="3" t="s">
        <v>10</v>
      </c>
      <c r="F1" s="3" t="s">
        <v>6</v>
      </c>
      <c r="G1" s="7" t="s">
        <v>26</v>
      </c>
      <c r="H1" s="7" t="s">
        <v>23</v>
      </c>
      <c r="I1" s="7" t="s">
        <v>27</v>
      </c>
      <c r="J1" s="7" t="s">
        <v>24</v>
      </c>
      <c r="K1" s="9" t="s">
        <v>22</v>
      </c>
      <c r="L1" s="4" t="s">
        <v>2</v>
      </c>
    </row>
    <row r="2" spans="1:15" x14ac:dyDescent="0.25">
      <c r="A2" s="6">
        <v>45292</v>
      </c>
      <c r="B2" s="1" t="s">
        <v>7</v>
      </c>
      <c r="C2" s="1" t="s">
        <v>4</v>
      </c>
      <c r="D2" s="8">
        <v>48200</v>
      </c>
      <c r="E2" s="1" t="s">
        <v>13</v>
      </c>
      <c r="F2" s="1">
        <v>15</v>
      </c>
      <c r="G2" s="8">
        <v>363</v>
      </c>
      <c r="H2" s="8">
        <f>F2*G2</f>
        <v>5445</v>
      </c>
      <c r="I2" s="8">
        <v>314</v>
      </c>
      <c r="J2" s="8">
        <f t="shared" ref="J2:J65" si="0">F2*I2</f>
        <v>4710</v>
      </c>
      <c r="K2" s="10">
        <f t="shared" ref="K2:K65" si="1">J2-H2</f>
        <v>-735</v>
      </c>
      <c r="L2" s="2">
        <f t="shared" ref="L2:L65" si="2">(I2-G2)/G2</f>
        <v>-0.13498622589531681</v>
      </c>
    </row>
    <row r="3" spans="1:15" x14ac:dyDescent="0.25">
      <c r="A3" s="6">
        <v>45292</v>
      </c>
      <c r="B3" s="1" t="s">
        <v>7</v>
      </c>
      <c r="C3" s="1" t="s">
        <v>4</v>
      </c>
      <c r="D3" s="8">
        <v>48200</v>
      </c>
      <c r="E3" s="1" t="s">
        <v>13</v>
      </c>
      <c r="F3" s="1">
        <v>15</v>
      </c>
      <c r="G3" s="8">
        <v>393</v>
      </c>
      <c r="H3" s="8">
        <f t="shared" ref="H3:H66" si="3">F3*G3</f>
        <v>5895</v>
      </c>
      <c r="I3" s="8">
        <v>405</v>
      </c>
      <c r="J3" s="8">
        <f t="shared" si="0"/>
        <v>6075</v>
      </c>
      <c r="K3" s="10">
        <f t="shared" si="1"/>
        <v>180</v>
      </c>
      <c r="L3" s="2">
        <f t="shared" si="2"/>
        <v>3.0534351145038167E-2</v>
      </c>
      <c r="N3" s="17" t="s">
        <v>34</v>
      </c>
      <c r="O3" s="24">
        <f>COUNTA(C2:C2000)</f>
        <v>474</v>
      </c>
    </row>
    <row r="4" spans="1:15" x14ac:dyDescent="0.25">
      <c r="A4" s="6">
        <v>45292</v>
      </c>
      <c r="B4" s="1" t="s">
        <v>7</v>
      </c>
      <c r="C4" s="1" t="s">
        <v>8</v>
      </c>
      <c r="D4" s="8">
        <v>21800</v>
      </c>
      <c r="E4" s="1" t="s">
        <v>11</v>
      </c>
      <c r="F4" s="1">
        <v>25</v>
      </c>
      <c r="G4" s="8">
        <v>131</v>
      </c>
      <c r="H4" s="8">
        <f t="shared" si="3"/>
        <v>3275</v>
      </c>
      <c r="I4" s="8">
        <v>114</v>
      </c>
      <c r="J4" s="8">
        <f t="shared" si="0"/>
        <v>2850</v>
      </c>
      <c r="K4" s="10">
        <f t="shared" si="1"/>
        <v>-425</v>
      </c>
      <c r="L4" s="2">
        <f t="shared" si="2"/>
        <v>-0.12977099236641221</v>
      </c>
      <c r="N4" s="17" t="s">
        <v>144</v>
      </c>
      <c r="O4" s="18">
        <f>SUM(L2:L2000)</f>
        <v>44.267590859252842</v>
      </c>
    </row>
    <row r="5" spans="1:15" x14ac:dyDescent="0.25">
      <c r="A5" s="6">
        <v>45292</v>
      </c>
      <c r="B5" s="1" t="s">
        <v>7</v>
      </c>
      <c r="C5" s="1" t="s">
        <v>4</v>
      </c>
      <c r="D5" s="8">
        <v>48300</v>
      </c>
      <c r="E5" s="1" t="s">
        <v>13</v>
      </c>
      <c r="F5" s="1">
        <v>15</v>
      </c>
      <c r="G5" s="8">
        <v>344</v>
      </c>
      <c r="H5" s="8">
        <f t="shared" si="3"/>
        <v>5160</v>
      </c>
      <c r="I5" s="8">
        <v>413</v>
      </c>
      <c r="J5" s="8">
        <f t="shared" si="0"/>
        <v>6195</v>
      </c>
      <c r="K5" s="10">
        <f t="shared" si="1"/>
        <v>1035</v>
      </c>
      <c r="L5" s="2">
        <f t="shared" si="2"/>
        <v>0.2005813953488372</v>
      </c>
      <c r="N5" s="17" t="s">
        <v>145</v>
      </c>
      <c r="O5" s="18">
        <f>AVERAGE(L2:L2000)</f>
        <v>9.3391541897157898E-2</v>
      </c>
    </row>
    <row r="6" spans="1:15" x14ac:dyDescent="0.25">
      <c r="A6" s="6">
        <v>45293</v>
      </c>
      <c r="B6" s="1" t="s">
        <v>7</v>
      </c>
      <c r="C6" s="1" t="s">
        <v>4</v>
      </c>
      <c r="D6" s="8">
        <v>48000</v>
      </c>
      <c r="E6" s="1" t="s">
        <v>11</v>
      </c>
      <c r="F6" s="1">
        <v>15</v>
      </c>
      <c r="G6" s="8">
        <v>194</v>
      </c>
      <c r="H6" s="8">
        <f t="shared" si="3"/>
        <v>2910</v>
      </c>
      <c r="I6" s="8">
        <v>233</v>
      </c>
      <c r="J6" s="8">
        <f t="shared" si="0"/>
        <v>3495</v>
      </c>
      <c r="K6" s="10">
        <f t="shared" si="1"/>
        <v>585</v>
      </c>
      <c r="L6" s="2">
        <f t="shared" si="2"/>
        <v>0.20103092783505155</v>
      </c>
      <c r="N6" s="17" t="s">
        <v>85</v>
      </c>
      <c r="O6" s="24">
        <f>COUNTIF(L2:L2000,"&gt;0")</f>
        <v>371</v>
      </c>
    </row>
    <row r="7" spans="1:15" x14ac:dyDescent="0.25">
      <c r="A7" s="6">
        <v>45293</v>
      </c>
      <c r="B7" s="1" t="s">
        <v>7</v>
      </c>
      <c r="C7" s="1" t="s">
        <v>8</v>
      </c>
      <c r="D7" s="8">
        <v>21700</v>
      </c>
      <c r="E7" s="1" t="s">
        <v>11</v>
      </c>
      <c r="F7" s="1">
        <v>25</v>
      </c>
      <c r="G7" s="8">
        <v>128</v>
      </c>
      <c r="H7" s="8">
        <f t="shared" si="3"/>
        <v>3200</v>
      </c>
      <c r="I7" s="8">
        <v>141</v>
      </c>
      <c r="J7" s="8">
        <f t="shared" si="0"/>
        <v>3525</v>
      </c>
      <c r="K7" s="10">
        <f t="shared" si="1"/>
        <v>325</v>
      </c>
      <c r="L7" s="2">
        <f t="shared" si="2"/>
        <v>0.1015625</v>
      </c>
      <c r="N7" s="17" t="s">
        <v>21</v>
      </c>
      <c r="O7" s="24">
        <f>COUNTIF(L2:L2000,"&lt;=0")</f>
        <v>103</v>
      </c>
    </row>
    <row r="8" spans="1:15" x14ac:dyDescent="0.25">
      <c r="A8" s="6">
        <v>45293</v>
      </c>
      <c r="B8" s="1" t="s">
        <v>7</v>
      </c>
      <c r="C8" s="1" t="s">
        <v>4</v>
      </c>
      <c r="D8" s="8">
        <v>48000</v>
      </c>
      <c r="E8" s="1" t="s">
        <v>11</v>
      </c>
      <c r="F8" s="1">
        <v>15</v>
      </c>
      <c r="G8" s="8">
        <v>288</v>
      </c>
      <c r="H8" s="8">
        <f t="shared" si="3"/>
        <v>4320</v>
      </c>
      <c r="I8" s="8">
        <v>320</v>
      </c>
      <c r="J8" s="8">
        <f t="shared" si="0"/>
        <v>4800</v>
      </c>
      <c r="K8" s="10">
        <f t="shared" si="1"/>
        <v>480</v>
      </c>
      <c r="L8" s="2">
        <f t="shared" si="2"/>
        <v>0.1111111111111111</v>
      </c>
    </row>
    <row r="9" spans="1:15" x14ac:dyDescent="0.25">
      <c r="A9" s="6">
        <v>45293</v>
      </c>
      <c r="B9" s="1" t="s">
        <v>7</v>
      </c>
      <c r="C9" s="1" t="s">
        <v>4</v>
      </c>
      <c r="D9" s="8">
        <v>47900</v>
      </c>
      <c r="E9" s="1" t="s">
        <v>11</v>
      </c>
      <c r="F9" s="1">
        <v>15</v>
      </c>
      <c r="G9" s="8">
        <v>226</v>
      </c>
      <c r="H9" s="8">
        <f t="shared" si="3"/>
        <v>3390</v>
      </c>
      <c r="I9" s="8">
        <v>270</v>
      </c>
      <c r="J9" s="8">
        <f t="shared" si="0"/>
        <v>4050</v>
      </c>
      <c r="K9" s="10">
        <f t="shared" si="1"/>
        <v>660</v>
      </c>
      <c r="L9" s="2">
        <f t="shared" si="2"/>
        <v>0.19469026548672566</v>
      </c>
    </row>
    <row r="10" spans="1:15" x14ac:dyDescent="0.25">
      <c r="A10" s="6">
        <v>45294</v>
      </c>
      <c r="B10" s="1" t="s">
        <v>7</v>
      </c>
      <c r="C10" s="1" t="s">
        <v>4</v>
      </c>
      <c r="D10" s="8">
        <v>47600</v>
      </c>
      <c r="E10" s="1" t="s">
        <v>13</v>
      </c>
      <c r="F10" s="1">
        <v>15</v>
      </c>
      <c r="G10" s="8">
        <v>181</v>
      </c>
      <c r="H10" s="8">
        <f t="shared" si="3"/>
        <v>2715</v>
      </c>
      <c r="I10" s="8">
        <v>191</v>
      </c>
      <c r="J10" s="8">
        <f t="shared" si="0"/>
        <v>2865</v>
      </c>
      <c r="K10" s="10">
        <f t="shared" si="1"/>
        <v>150</v>
      </c>
      <c r="L10" s="2">
        <f t="shared" si="2"/>
        <v>5.5248618784530384E-2</v>
      </c>
    </row>
    <row r="11" spans="1:15" x14ac:dyDescent="0.25">
      <c r="A11" s="6">
        <v>45294</v>
      </c>
      <c r="B11" s="1" t="s">
        <v>7</v>
      </c>
      <c r="C11" s="1" t="s">
        <v>4</v>
      </c>
      <c r="D11" s="8">
        <v>47500</v>
      </c>
      <c r="E11" s="1" t="s">
        <v>13</v>
      </c>
      <c r="F11" s="1">
        <v>15</v>
      </c>
      <c r="G11" s="8">
        <v>167</v>
      </c>
      <c r="H11" s="8">
        <f t="shared" si="3"/>
        <v>2505</v>
      </c>
      <c r="I11" s="8">
        <v>214</v>
      </c>
      <c r="J11" s="8">
        <f t="shared" si="0"/>
        <v>3210</v>
      </c>
      <c r="K11" s="10">
        <f t="shared" si="1"/>
        <v>705</v>
      </c>
      <c r="L11" s="2">
        <f t="shared" si="2"/>
        <v>0.28143712574850299</v>
      </c>
    </row>
    <row r="12" spans="1:15" x14ac:dyDescent="0.25">
      <c r="A12" s="6">
        <v>45294</v>
      </c>
      <c r="B12" s="1" t="s">
        <v>7</v>
      </c>
      <c r="C12" s="1" t="s">
        <v>4</v>
      </c>
      <c r="D12" s="8">
        <v>47700</v>
      </c>
      <c r="E12" s="1" t="s">
        <v>13</v>
      </c>
      <c r="F12" s="1">
        <v>15</v>
      </c>
      <c r="G12" s="8">
        <v>104</v>
      </c>
      <c r="H12" s="8">
        <f t="shared" si="3"/>
        <v>1560</v>
      </c>
      <c r="I12" s="8">
        <v>123</v>
      </c>
      <c r="J12" s="8">
        <f t="shared" si="0"/>
        <v>1845</v>
      </c>
      <c r="K12" s="10">
        <f t="shared" si="1"/>
        <v>285</v>
      </c>
      <c r="L12" s="2">
        <f t="shared" si="2"/>
        <v>0.18269230769230768</v>
      </c>
    </row>
    <row r="13" spans="1:15" x14ac:dyDescent="0.25">
      <c r="A13" s="6">
        <v>45294</v>
      </c>
      <c r="B13" s="1" t="s">
        <v>7</v>
      </c>
      <c r="C13" s="1" t="s">
        <v>4</v>
      </c>
      <c r="D13" s="8">
        <v>47600</v>
      </c>
      <c r="E13" s="1" t="s">
        <v>13</v>
      </c>
      <c r="F13" s="1">
        <v>15</v>
      </c>
      <c r="G13" s="8">
        <v>484</v>
      </c>
      <c r="H13" s="8">
        <f t="shared" si="3"/>
        <v>7260</v>
      </c>
      <c r="I13" s="8">
        <v>505</v>
      </c>
      <c r="J13" s="8">
        <f t="shared" si="0"/>
        <v>7575</v>
      </c>
      <c r="K13" s="10">
        <f t="shared" si="1"/>
        <v>315</v>
      </c>
      <c r="L13" s="2">
        <f t="shared" si="2"/>
        <v>4.3388429752066117E-2</v>
      </c>
      <c r="N13" s="29"/>
      <c r="O13" s="30"/>
    </row>
    <row r="14" spans="1:15" x14ac:dyDescent="0.25">
      <c r="A14" s="6">
        <v>45294</v>
      </c>
      <c r="B14" s="1" t="s">
        <v>7</v>
      </c>
      <c r="C14" s="1" t="s">
        <v>4</v>
      </c>
      <c r="D14" s="8">
        <v>47700</v>
      </c>
      <c r="E14" s="1" t="s">
        <v>13</v>
      </c>
      <c r="F14" s="1">
        <v>15</v>
      </c>
      <c r="G14" s="8">
        <v>464</v>
      </c>
      <c r="H14" s="8">
        <f t="shared" si="3"/>
        <v>6960</v>
      </c>
      <c r="I14" s="8">
        <v>421</v>
      </c>
      <c r="J14" s="8">
        <f t="shared" si="0"/>
        <v>6315</v>
      </c>
      <c r="K14" s="10">
        <f t="shared" si="1"/>
        <v>-645</v>
      </c>
      <c r="L14" s="2">
        <f t="shared" si="2"/>
        <v>-9.2672413793103453E-2</v>
      </c>
    </row>
    <row r="15" spans="1:15" x14ac:dyDescent="0.25">
      <c r="A15" s="6">
        <v>45295</v>
      </c>
      <c r="B15" s="1" t="s">
        <v>7</v>
      </c>
      <c r="C15" s="1" t="s">
        <v>4</v>
      </c>
      <c r="D15" s="8">
        <v>47900</v>
      </c>
      <c r="E15" s="1" t="s">
        <v>13</v>
      </c>
      <c r="F15" s="1">
        <v>15</v>
      </c>
      <c r="G15" s="8">
        <v>423</v>
      </c>
      <c r="H15" s="8">
        <f t="shared" si="3"/>
        <v>6345</v>
      </c>
      <c r="I15" s="8">
        <v>461</v>
      </c>
      <c r="J15" s="8">
        <f t="shared" si="0"/>
        <v>6915</v>
      </c>
      <c r="K15" s="10">
        <f t="shared" si="1"/>
        <v>570</v>
      </c>
      <c r="L15" s="2">
        <f t="shared" si="2"/>
        <v>8.9834515366430265E-2</v>
      </c>
    </row>
    <row r="16" spans="1:15" x14ac:dyDescent="0.25">
      <c r="A16" s="6">
        <v>45295</v>
      </c>
      <c r="B16" s="1" t="s">
        <v>7</v>
      </c>
      <c r="C16" s="1" t="s">
        <v>4</v>
      </c>
      <c r="D16" s="8">
        <v>48000</v>
      </c>
      <c r="E16" s="1" t="s">
        <v>13</v>
      </c>
      <c r="F16" s="1">
        <v>15</v>
      </c>
      <c r="G16" s="8">
        <v>447</v>
      </c>
      <c r="H16" s="8">
        <f t="shared" si="3"/>
        <v>6705</v>
      </c>
      <c r="I16" s="8">
        <v>513</v>
      </c>
      <c r="J16" s="8">
        <f t="shared" si="0"/>
        <v>7695</v>
      </c>
      <c r="K16" s="10">
        <f t="shared" si="1"/>
        <v>990</v>
      </c>
      <c r="L16" s="2">
        <f t="shared" si="2"/>
        <v>0.1476510067114094</v>
      </c>
    </row>
    <row r="17" spans="1:12" x14ac:dyDescent="0.25">
      <c r="A17" s="6">
        <v>45295</v>
      </c>
      <c r="B17" s="1" t="s">
        <v>7</v>
      </c>
      <c r="C17" s="1" t="s">
        <v>4</v>
      </c>
      <c r="D17" s="8">
        <v>48000</v>
      </c>
      <c r="E17" s="1" t="s">
        <v>13</v>
      </c>
      <c r="F17" s="1">
        <v>15</v>
      </c>
      <c r="G17" s="8">
        <v>477</v>
      </c>
      <c r="H17" s="8">
        <f t="shared" si="3"/>
        <v>7155</v>
      </c>
      <c r="I17" s="8">
        <v>480</v>
      </c>
      <c r="J17" s="8">
        <f t="shared" si="0"/>
        <v>7200</v>
      </c>
      <c r="K17" s="10">
        <f t="shared" si="1"/>
        <v>45</v>
      </c>
      <c r="L17" s="2">
        <f t="shared" si="2"/>
        <v>6.2893081761006293E-3</v>
      </c>
    </row>
    <row r="18" spans="1:12" x14ac:dyDescent="0.25">
      <c r="A18" s="6">
        <v>45299</v>
      </c>
      <c r="B18" s="1" t="s">
        <v>7</v>
      </c>
      <c r="C18" s="1" t="s">
        <v>8</v>
      </c>
      <c r="D18" s="8">
        <v>21700</v>
      </c>
      <c r="E18" s="1" t="s">
        <v>11</v>
      </c>
      <c r="F18" s="1">
        <v>25</v>
      </c>
      <c r="G18" s="8">
        <v>128</v>
      </c>
      <c r="H18" s="8">
        <f t="shared" si="3"/>
        <v>3200</v>
      </c>
      <c r="I18" s="8">
        <v>144</v>
      </c>
      <c r="J18" s="8">
        <f t="shared" si="0"/>
        <v>3600</v>
      </c>
      <c r="K18" s="10">
        <f t="shared" si="1"/>
        <v>400</v>
      </c>
      <c r="L18" s="2">
        <f t="shared" si="2"/>
        <v>0.125</v>
      </c>
    </row>
    <row r="19" spans="1:12" x14ac:dyDescent="0.25">
      <c r="A19" s="6">
        <v>45299</v>
      </c>
      <c r="B19" s="1" t="s">
        <v>7</v>
      </c>
      <c r="C19" s="1" t="s">
        <v>4</v>
      </c>
      <c r="D19" s="8">
        <v>47800</v>
      </c>
      <c r="E19" s="1" t="s">
        <v>11</v>
      </c>
      <c r="F19" s="1">
        <v>15</v>
      </c>
      <c r="G19" s="8">
        <v>213</v>
      </c>
      <c r="H19" s="8">
        <f t="shared" si="3"/>
        <v>3195</v>
      </c>
      <c r="I19" s="8">
        <v>244</v>
      </c>
      <c r="J19" s="8">
        <f t="shared" si="0"/>
        <v>3660</v>
      </c>
      <c r="K19" s="10">
        <f t="shared" si="1"/>
        <v>465</v>
      </c>
      <c r="L19" s="2">
        <f t="shared" si="2"/>
        <v>0.14553990610328638</v>
      </c>
    </row>
    <row r="20" spans="1:12" x14ac:dyDescent="0.25">
      <c r="A20" s="6">
        <v>45299</v>
      </c>
      <c r="B20" s="1" t="s">
        <v>7</v>
      </c>
      <c r="C20" s="1" t="s">
        <v>4</v>
      </c>
      <c r="D20" s="8">
        <v>47700</v>
      </c>
      <c r="E20" s="1" t="s">
        <v>13</v>
      </c>
      <c r="F20" s="1">
        <v>15</v>
      </c>
      <c r="G20" s="8">
        <v>313</v>
      </c>
      <c r="H20" s="8">
        <f t="shared" si="3"/>
        <v>4695</v>
      </c>
      <c r="I20" s="8">
        <v>348</v>
      </c>
      <c r="J20" s="8">
        <f t="shared" si="0"/>
        <v>5220</v>
      </c>
      <c r="K20" s="10">
        <f t="shared" si="1"/>
        <v>525</v>
      </c>
      <c r="L20" s="2">
        <f t="shared" si="2"/>
        <v>0.11182108626198083</v>
      </c>
    </row>
    <row r="21" spans="1:12" x14ac:dyDescent="0.25">
      <c r="A21" s="6">
        <v>45299</v>
      </c>
      <c r="B21" s="1" t="s">
        <v>7</v>
      </c>
      <c r="C21" s="1" t="s">
        <v>4</v>
      </c>
      <c r="D21" s="8">
        <v>47700</v>
      </c>
      <c r="E21" s="1" t="s">
        <v>13</v>
      </c>
      <c r="F21" s="1">
        <v>15</v>
      </c>
      <c r="G21" s="8">
        <v>323</v>
      </c>
      <c r="H21" s="8">
        <f t="shared" si="3"/>
        <v>4845</v>
      </c>
      <c r="I21" s="8">
        <v>266</v>
      </c>
      <c r="J21" s="8">
        <f t="shared" si="0"/>
        <v>3990</v>
      </c>
      <c r="K21" s="10">
        <f t="shared" si="1"/>
        <v>-855</v>
      </c>
      <c r="L21" s="2">
        <f t="shared" si="2"/>
        <v>-0.17647058823529413</v>
      </c>
    </row>
    <row r="22" spans="1:12" x14ac:dyDescent="0.25">
      <c r="A22" s="6">
        <v>45301</v>
      </c>
      <c r="B22" s="1" t="s">
        <v>7</v>
      </c>
      <c r="C22" s="1" t="s">
        <v>4</v>
      </c>
      <c r="D22" s="8">
        <v>47200</v>
      </c>
      <c r="E22" s="1" t="s">
        <v>13</v>
      </c>
      <c r="F22" s="1">
        <v>15</v>
      </c>
      <c r="G22" s="8">
        <v>143</v>
      </c>
      <c r="H22" s="8">
        <f t="shared" si="3"/>
        <v>2145</v>
      </c>
      <c r="I22" s="8">
        <v>167</v>
      </c>
      <c r="J22" s="8">
        <f t="shared" si="0"/>
        <v>2505</v>
      </c>
      <c r="K22" s="10">
        <f t="shared" si="1"/>
        <v>360</v>
      </c>
      <c r="L22" s="2">
        <f t="shared" si="2"/>
        <v>0.16783216783216784</v>
      </c>
    </row>
    <row r="23" spans="1:12" x14ac:dyDescent="0.25">
      <c r="A23" s="6">
        <v>45301</v>
      </c>
      <c r="B23" s="1" t="s">
        <v>7</v>
      </c>
      <c r="C23" s="1" t="s">
        <v>8</v>
      </c>
      <c r="D23" s="8">
        <v>21550</v>
      </c>
      <c r="E23" s="1" t="s">
        <v>11</v>
      </c>
      <c r="F23" s="1">
        <v>25</v>
      </c>
      <c r="G23" s="8">
        <v>103</v>
      </c>
      <c r="H23" s="8">
        <f t="shared" si="3"/>
        <v>2575</v>
      </c>
      <c r="I23" s="8">
        <v>122</v>
      </c>
      <c r="J23" s="8">
        <f t="shared" si="0"/>
        <v>3050</v>
      </c>
      <c r="K23" s="10">
        <f t="shared" si="1"/>
        <v>475</v>
      </c>
      <c r="L23" s="2">
        <f t="shared" si="2"/>
        <v>0.18446601941747573</v>
      </c>
    </row>
    <row r="24" spans="1:12" x14ac:dyDescent="0.25">
      <c r="A24" s="6">
        <v>45301</v>
      </c>
      <c r="B24" s="1" t="s">
        <v>7</v>
      </c>
      <c r="C24" s="1" t="s">
        <v>4</v>
      </c>
      <c r="D24" s="8">
        <v>47800</v>
      </c>
      <c r="E24" s="1" t="s">
        <v>11</v>
      </c>
      <c r="F24" s="1">
        <v>15</v>
      </c>
      <c r="G24" s="8">
        <v>163</v>
      </c>
      <c r="H24" s="8">
        <f t="shared" si="3"/>
        <v>2445</v>
      </c>
      <c r="I24" s="8">
        <v>127</v>
      </c>
      <c r="J24" s="8">
        <f t="shared" si="0"/>
        <v>1905</v>
      </c>
      <c r="K24" s="10">
        <f t="shared" si="1"/>
        <v>-540</v>
      </c>
      <c r="L24" s="2">
        <f t="shared" si="2"/>
        <v>-0.22085889570552147</v>
      </c>
    </row>
    <row r="25" spans="1:12" x14ac:dyDescent="0.25">
      <c r="A25" s="6">
        <v>45301</v>
      </c>
      <c r="B25" s="1" t="s">
        <v>7</v>
      </c>
      <c r="C25" s="1" t="s">
        <v>4</v>
      </c>
      <c r="D25" s="8">
        <v>47400</v>
      </c>
      <c r="E25" s="1" t="s">
        <v>11</v>
      </c>
      <c r="F25" s="1">
        <v>15</v>
      </c>
      <c r="G25" s="8">
        <v>163</v>
      </c>
      <c r="H25" s="8">
        <f t="shared" si="3"/>
        <v>2445</v>
      </c>
      <c r="I25" s="8">
        <v>221</v>
      </c>
      <c r="J25" s="8">
        <f t="shared" si="0"/>
        <v>3315</v>
      </c>
      <c r="K25" s="10">
        <f t="shared" si="1"/>
        <v>870</v>
      </c>
      <c r="L25" s="2">
        <f t="shared" si="2"/>
        <v>0.35582822085889571</v>
      </c>
    </row>
    <row r="26" spans="1:12" x14ac:dyDescent="0.25">
      <c r="A26" s="6">
        <v>45301</v>
      </c>
      <c r="B26" s="1" t="s">
        <v>7</v>
      </c>
      <c r="C26" s="1" t="s">
        <v>8</v>
      </c>
      <c r="D26" s="8">
        <v>21700</v>
      </c>
      <c r="E26" s="1" t="s">
        <v>11</v>
      </c>
      <c r="F26" s="1">
        <v>25</v>
      </c>
      <c r="G26" s="8">
        <v>128</v>
      </c>
      <c r="H26" s="8">
        <f t="shared" si="3"/>
        <v>3200</v>
      </c>
      <c r="I26" s="8">
        <v>144</v>
      </c>
      <c r="J26" s="8">
        <f t="shared" si="0"/>
        <v>3600</v>
      </c>
      <c r="K26" s="10">
        <f t="shared" si="1"/>
        <v>400</v>
      </c>
      <c r="L26" s="2">
        <f t="shared" si="2"/>
        <v>0.125</v>
      </c>
    </row>
    <row r="27" spans="1:12" x14ac:dyDescent="0.25">
      <c r="A27" s="6">
        <v>45301</v>
      </c>
      <c r="B27" s="1" t="s">
        <v>7</v>
      </c>
      <c r="C27" s="1" t="s">
        <v>4</v>
      </c>
      <c r="D27" s="8">
        <v>47800</v>
      </c>
      <c r="E27" s="1" t="s">
        <v>11</v>
      </c>
      <c r="F27" s="1">
        <v>15</v>
      </c>
      <c r="G27" s="8">
        <v>213</v>
      </c>
      <c r="H27" s="8">
        <f t="shared" si="3"/>
        <v>3195</v>
      </c>
      <c r="I27" s="8">
        <v>244</v>
      </c>
      <c r="J27" s="8">
        <f t="shared" si="0"/>
        <v>3660</v>
      </c>
      <c r="K27" s="10">
        <f t="shared" si="1"/>
        <v>465</v>
      </c>
      <c r="L27" s="2">
        <f t="shared" si="2"/>
        <v>0.14553990610328638</v>
      </c>
    </row>
    <row r="28" spans="1:12" x14ac:dyDescent="0.25">
      <c r="A28" s="6">
        <v>45302</v>
      </c>
      <c r="B28" s="1" t="s">
        <v>7</v>
      </c>
      <c r="C28" s="1" t="s">
        <v>4</v>
      </c>
      <c r="D28" s="8">
        <v>47500</v>
      </c>
      <c r="E28" s="1" t="s">
        <v>13</v>
      </c>
      <c r="F28" s="1">
        <v>15</v>
      </c>
      <c r="G28" s="8">
        <v>407</v>
      </c>
      <c r="H28" s="8">
        <f t="shared" si="3"/>
        <v>6105</v>
      </c>
      <c r="I28" s="8">
        <v>420</v>
      </c>
      <c r="J28" s="8">
        <f t="shared" si="0"/>
        <v>6300</v>
      </c>
      <c r="K28" s="10">
        <f t="shared" si="1"/>
        <v>195</v>
      </c>
      <c r="L28" s="2">
        <f t="shared" si="2"/>
        <v>3.1941031941031942E-2</v>
      </c>
    </row>
    <row r="29" spans="1:12" x14ac:dyDescent="0.25">
      <c r="A29" s="6">
        <v>45302</v>
      </c>
      <c r="B29" s="1" t="s">
        <v>7</v>
      </c>
      <c r="C29" s="1" t="s">
        <v>4</v>
      </c>
      <c r="D29" s="8">
        <v>47500</v>
      </c>
      <c r="E29" s="1" t="s">
        <v>11</v>
      </c>
      <c r="F29" s="1">
        <v>15</v>
      </c>
      <c r="G29" s="8">
        <v>413</v>
      </c>
      <c r="H29" s="8">
        <f t="shared" si="3"/>
        <v>6195</v>
      </c>
      <c r="I29" s="8">
        <v>468</v>
      </c>
      <c r="J29" s="8">
        <f t="shared" si="0"/>
        <v>7020</v>
      </c>
      <c r="K29" s="10">
        <f t="shared" si="1"/>
        <v>825</v>
      </c>
      <c r="L29" s="2">
        <f t="shared" si="2"/>
        <v>0.13317191283292978</v>
      </c>
    </row>
    <row r="30" spans="1:12" x14ac:dyDescent="0.25">
      <c r="A30" s="6">
        <v>45303</v>
      </c>
      <c r="B30" s="1" t="s">
        <v>7</v>
      </c>
      <c r="C30" s="1" t="s">
        <v>4</v>
      </c>
      <c r="D30" s="8">
        <v>47700</v>
      </c>
      <c r="E30" s="1" t="s">
        <v>13</v>
      </c>
      <c r="F30" s="1">
        <v>15</v>
      </c>
      <c r="G30" s="8">
        <v>337</v>
      </c>
      <c r="H30" s="8">
        <f t="shared" si="3"/>
        <v>5055</v>
      </c>
      <c r="I30" s="8">
        <v>394</v>
      </c>
      <c r="J30" s="8">
        <f t="shared" si="0"/>
        <v>5910</v>
      </c>
      <c r="K30" s="10">
        <f t="shared" si="1"/>
        <v>855</v>
      </c>
      <c r="L30" s="2">
        <f t="shared" si="2"/>
        <v>0.16913946587537093</v>
      </c>
    </row>
    <row r="31" spans="1:12" x14ac:dyDescent="0.25">
      <c r="A31" s="6">
        <v>45303</v>
      </c>
      <c r="B31" s="1" t="s">
        <v>7</v>
      </c>
      <c r="C31" s="1" t="s">
        <v>8</v>
      </c>
      <c r="D31" s="8">
        <v>21800</v>
      </c>
      <c r="E31" s="1" t="s">
        <v>13</v>
      </c>
      <c r="F31" s="1">
        <v>25</v>
      </c>
      <c r="G31" s="8">
        <v>204</v>
      </c>
      <c r="H31" s="8">
        <f t="shared" si="3"/>
        <v>5100</v>
      </c>
      <c r="I31" s="8">
        <v>228</v>
      </c>
      <c r="J31" s="8">
        <f t="shared" si="0"/>
        <v>5700</v>
      </c>
      <c r="K31" s="10">
        <f t="shared" si="1"/>
        <v>600</v>
      </c>
      <c r="L31" s="2">
        <f t="shared" si="2"/>
        <v>0.11764705882352941</v>
      </c>
    </row>
    <row r="32" spans="1:12" x14ac:dyDescent="0.25">
      <c r="A32" s="6">
        <v>45306</v>
      </c>
      <c r="B32" s="1" t="s">
        <v>16</v>
      </c>
      <c r="C32" s="1" t="s">
        <v>20</v>
      </c>
      <c r="D32" s="8" t="s">
        <v>12</v>
      </c>
      <c r="E32" s="1" t="s">
        <v>12</v>
      </c>
      <c r="F32" s="1">
        <v>1</v>
      </c>
      <c r="G32" s="8">
        <v>911</v>
      </c>
      <c r="H32" s="8">
        <f t="shared" si="3"/>
        <v>911</v>
      </c>
      <c r="I32" s="8">
        <v>914</v>
      </c>
      <c r="J32" s="8">
        <f t="shared" si="0"/>
        <v>914</v>
      </c>
      <c r="K32" s="10">
        <f t="shared" si="1"/>
        <v>3</v>
      </c>
      <c r="L32" s="2">
        <f t="shared" si="2"/>
        <v>3.2930845225027441E-3</v>
      </c>
    </row>
    <row r="33" spans="1:12" x14ac:dyDescent="0.25">
      <c r="A33" s="6">
        <v>45306</v>
      </c>
      <c r="B33" s="1" t="s">
        <v>7</v>
      </c>
      <c r="C33" s="1" t="s">
        <v>4</v>
      </c>
      <c r="D33" s="8">
        <v>47100</v>
      </c>
      <c r="E33" s="1" t="s">
        <v>13</v>
      </c>
      <c r="F33" s="1">
        <v>15</v>
      </c>
      <c r="G33" s="8">
        <v>281</v>
      </c>
      <c r="H33" s="8">
        <f t="shared" si="3"/>
        <v>4215</v>
      </c>
      <c r="I33" s="8">
        <v>331</v>
      </c>
      <c r="J33" s="8">
        <f t="shared" si="0"/>
        <v>4965</v>
      </c>
      <c r="K33" s="10">
        <f t="shared" si="1"/>
        <v>750</v>
      </c>
      <c r="L33" s="2">
        <f t="shared" si="2"/>
        <v>0.17793594306049823</v>
      </c>
    </row>
    <row r="34" spans="1:12" x14ac:dyDescent="0.25">
      <c r="A34" s="6">
        <v>45306</v>
      </c>
      <c r="B34" s="1" t="s">
        <v>7</v>
      </c>
      <c r="C34" s="1" t="s">
        <v>8</v>
      </c>
      <c r="D34" s="8">
        <v>22000</v>
      </c>
      <c r="E34" s="1" t="s">
        <v>13</v>
      </c>
      <c r="F34" s="1">
        <v>25</v>
      </c>
      <c r="G34" s="8">
        <v>177</v>
      </c>
      <c r="H34" s="8">
        <f t="shared" si="3"/>
        <v>4425</v>
      </c>
      <c r="I34" s="8">
        <v>185</v>
      </c>
      <c r="J34" s="8">
        <f t="shared" si="0"/>
        <v>4625</v>
      </c>
      <c r="K34" s="10">
        <f t="shared" si="1"/>
        <v>200</v>
      </c>
      <c r="L34" s="2">
        <f t="shared" si="2"/>
        <v>4.519774011299435E-2</v>
      </c>
    </row>
    <row r="35" spans="1:12" x14ac:dyDescent="0.25">
      <c r="A35" s="6">
        <v>45306</v>
      </c>
      <c r="B35" s="1" t="s">
        <v>7</v>
      </c>
      <c r="C35" s="1" t="s">
        <v>4</v>
      </c>
      <c r="D35" s="8">
        <v>48100</v>
      </c>
      <c r="E35" s="1" t="s">
        <v>11</v>
      </c>
      <c r="F35" s="1">
        <v>15</v>
      </c>
      <c r="G35" s="8">
        <v>281</v>
      </c>
      <c r="H35" s="8">
        <f t="shared" si="3"/>
        <v>4215</v>
      </c>
      <c r="I35" s="8">
        <v>294</v>
      </c>
      <c r="J35" s="8">
        <f t="shared" si="0"/>
        <v>4410</v>
      </c>
      <c r="K35" s="10">
        <f t="shared" si="1"/>
        <v>195</v>
      </c>
      <c r="L35" s="2">
        <f t="shared" si="2"/>
        <v>4.6263345195729534E-2</v>
      </c>
    </row>
    <row r="36" spans="1:12" x14ac:dyDescent="0.25">
      <c r="A36" s="6">
        <v>45307</v>
      </c>
      <c r="B36" s="1" t="s">
        <v>7</v>
      </c>
      <c r="C36" s="1" t="s">
        <v>4</v>
      </c>
      <c r="D36" s="8">
        <v>48200</v>
      </c>
      <c r="E36" s="1" t="s">
        <v>11</v>
      </c>
      <c r="F36" s="1">
        <v>15</v>
      </c>
      <c r="G36" s="8">
        <v>274</v>
      </c>
      <c r="H36" s="8">
        <f t="shared" si="3"/>
        <v>4110</v>
      </c>
      <c r="I36" s="8">
        <v>290</v>
      </c>
      <c r="J36" s="8">
        <f t="shared" si="0"/>
        <v>4350</v>
      </c>
      <c r="K36" s="10">
        <f t="shared" si="1"/>
        <v>240</v>
      </c>
      <c r="L36" s="2">
        <f t="shared" si="2"/>
        <v>5.8394160583941604E-2</v>
      </c>
    </row>
    <row r="37" spans="1:12" x14ac:dyDescent="0.25">
      <c r="A37" s="6">
        <v>45307</v>
      </c>
      <c r="B37" s="1" t="s">
        <v>7</v>
      </c>
      <c r="C37" s="1" t="s">
        <v>8</v>
      </c>
      <c r="D37" s="8">
        <v>22000</v>
      </c>
      <c r="E37" s="1" t="s">
        <v>11</v>
      </c>
      <c r="F37" s="1">
        <v>25</v>
      </c>
      <c r="G37" s="8">
        <v>78</v>
      </c>
      <c r="H37" s="8">
        <f t="shared" si="3"/>
        <v>1950</v>
      </c>
      <c r="I37" s="8">
        <v>88</v>
      </c>
      <c r="J37" s="8">
        <f t="shared" si="0"/>
        <v>2200</v>
      </c>
      <c r="K37" s="10">
        <f t="shared" si="1"/>
        <v>250</v>
      </c>
      <c r="L37" s="2">
        <f t="shared" si="2"/>
        <v>0.12820512820512819</v>
      </c>
    </row>
    <row r="38" spans="1:12" x14ac:dyDescent="0.25">
      <c r="A38" s="6">
        <v>45307</v>
      </c>
      <c r="B38" s="1" t="s">
        <v>7</v>
      </c>
      <c r="C38" s="1" t="s">
        <v>4</v>
      </c>
      <c r="D38" s="8">
        <v>48200</v>
      </c>
      <c r="E38" s="1" t="s">
        <v>11</v>
      </c>
      <c r="F38" s="1">
        <v>15</v>
      </c>
      <c r="G38" s="8">
        <v>274</v>
      </c>
      <c r="H38" s="8">
        <f t="shared" si="3"/>
        <v>4110</v>
      </c>
      <c r="I38" s="8">
        <v>290</v>
      </c>
      <c r="J38" s="8">
        <f t="shared" si="0"/>
        <v>4350</v>
      </c>
      <c r="K38" s="10">
        <f t="shared" si="1"/>
        <v>240</v>
      </c>
      <c r="L38" s="2">
        <f t="shared" si="2"/>
        <v>5.8394160583941604E-2</v>
      </c>
    </row>
    <row r="39" spans="1:12" x14ac:dyDescent="0.25">
      <c r="A39" s="6">
        <v>45307</v>
      </c>
      <c r="B39" s="1" t="s">
        <v>7</v>
      </c>
      <c r="C39" s="1" t="s">
        <v>4</v>
      </c>
      <c r="D39" s="8">
        <v>48100</v>
      </c>
      <c r="E39" s="1" t="s">
        <v>13</v>
      </c>
      <c r="F39" s="1">
        <v>15</v>
      </c>
      <c r="G39" s="8">
        <v>203</v>
      </c>
      <c r="H39" s="8">
        <f t="shared" si="3"/>
        <v>3045</v>
      </c>
      <c r="I39" s="8">
        <v>238</v>
      </c>
      <c r="J39" s="8">
        <f t="shared" si="0"/>
        <v>3570</v>
      </c>
      <c r="K39" s="10">
        <f t="shared" si="1"/>
        <v>525</v>
      </c>
      <c r="L39" s="2">
        <f t="shared" si="2"/>
        <v>0.17241379310344829</v>
      </c>
    </row>
    <row r="40" spans="1:12" x14ac:dyDescent="0.25">
      <c r="A40" s="6">
        <v>45308</v>
      </c>
      <c r="B40" s="1" t="s">
        <v>7</v>
      </c>
      <c r="C40" s="1" t="s">
        <v>4</v>
      </c>
      <c r="D40" s="8">
        <v>47000</v>
      </c>
      <c r="E40" s="1" t="s">
        <v>11</v>
      </c>
      <c r="F40" s="1">
        <v>15</v>
      </c>
      <c r="G40" s="8">
        <v>231</v>
      </c>
      <c r="H40" s="8">
        <f t="shared" si="3"/>
        <v>3465</v>
      </c>
      <c r="I40" s="8">
        <v>283</v>
      </c>
      <c r="J40" s="8">
        <f t="shared" si="0"/>
        <v>4245</v>
      </c>
      <c r="K40" s="10">
        <f t="shared" si="1"/>
        <v>780</v>
      </c>
      <c r="L40" s="2">
        <f t="shared" si="2"/>
        <v>0.22510822510822512</v>
      </c>
    </row>
    <row r="41" spans="1:12" x14ac:dyDescent="0.25">
      <c r="A41" s="6">
        <v>45308</v>
      </c>
      <c r="B41" s="1" t="s">
        <v>7</v>
      </c>
      <c r="C41" s="1" t="s">
        <v>4</v>
      </c>
      <c r="D41" s="8">
        <v>46800</v>
      </c>
      <c r="E41" s="1" t="s">
        <v>11</v>
      </c>
      <c r="F41" s="1">
        <v>15</v>
      </c>
      <c r="G41" s="8">
        <v>263</v>
      </c>
      <c r="H41" s="8">
        <f t="shared" si="3"/>
        <v>3945</v>
      </c>
      <c r="I41" s="8">
        <v>313</v>
      </c>
      <c r="J41" s="8">
        <f t="shared" si="0"/>
        <v>4695</v>
      </c>
      <c r="K41" s="10">
        <f t="shared" si="1"/>
        <v>750</v>
      </c>
      <c r="L41" s="2">
        <f t="shared" si="2"/>
        <v>0.19011406844106463</v>
      </c>
    </row>
    <row r="42" spans="1:12" x14ac:dyDescent="0.25">
      <c r="A42" s="6">
        <v>45308</v>
      </c>
      <c r="B42" s="1" t="s">
        <v>7</v>
      </c>
      <c r="C42" s="1" t="s">
        <v>4</v>
      </c>
      <c r="D42" s="8">
        <v>46600</v>
      </c>
      <c r="E42" s="1" t="s">
        <v>13</v>
      </c>
      <c r="F42" s="1">
        <v>15</v>
      </c>
      <c r="G42" s="8">
        <v>137</v>
      </c>
      <c r="H42" s="8">
        <f t="shared" si="3"/>
        <v>2055</v>
      </c>
      <c r="I42" s="8">
        <v>108</v>
      </c>
      <c r="J42" s="8">
        <f t="shared" si="0"/>
        <v>1620</v>
      </c>
      <c r="K42" s="10">
        <f t="shared" si="1"/>
        <v>-435</v>
      </c>
      <c r="L42" s="2">
        <f t="shared" si="2"/>
        <v>-0.21167883211678831</v>
      </c>
    </row>
    <row r="43" spans="1:12" x14ac:dyDescent="0.25">
      <c r="A43" s="6">
        <v>45308</v>
      </c>
      <c r="B43" s="1" t="s">
        <v>7</v>
      </c>
      <c r="C43" s="1" t="s">
        <v>4</v>
      </c>
      <c r="D43" s="8">
        <v>46300</v>
      </c>
      <c r="E43" s="1" t="s">
        <v>11</v>
      </c>
      <c r="F43" s="1">
        <v>15</v>
      </c>
      <c r="G43" s="8">
        <v>517</v>
      </c>
      <c r="H43" s="8">
        <f t="shared" si="3"/>
        <v>7755</v>
      </c>
      <c r="I43" s="8">
        <v>594</v>
      </c>
      <c r="J43" s="8">
        <f t="shared" si="0"/>
        <v>8910</v>
      </c>
      <c r="K43" s="10">
        <f t="shared" si="1"/>
        <v>1155</v>
      </c>
      <c r="L43" s="2">
        <f t="shared" si="2"/>
        <v>0.14893617021276595</v>
      </c>
    </row>
    <row r="44" spans="1:12" x14ac:dyDescent="0.25">
      <c r="A44" s="6">
        <v>45308</v>
      </c>
      <c r="B44" s="1" t="s">
        <v>7</v>
      </c>
      <c r="C44" s="1" t="s">
        <v>4</v>
      </c>
      <c r="D44" s="8">
        <v>46300</v>
      </c>
      <c r="E44" s="1" t="s">
        <v>11</v>
      </c>
      <c r="F44" s="1">
        <v>15</v>
      </c>
      <c r="G44" s="8">
        <v>696</v>
      </c>
      <c r="H44" s="8">
        <f t="shared" si="3"/>
        <v>10440</v>
      </c>
      <c r="I44" s="8">
        <v>730</v>
      </c>
      <c r="J44" s="8">
        <f t="shared" si="0"/>
        <v>10950</v>
      </c>
      <c r="K44" s="10">
        <f t="shared" si="1"/>
        <v>510</v>
      </c>
      <c r="L44" s="2">
        <f t="shared" si="2"/>
        <v>4.8850574712643681E-2</v>
      </c>
    </row>
    <row r="45" spans="1:12" x14ac:dyDescent="0.25">
      <c r="A45" s="6">
        <v>45309</v>
      </c>
      <c r="B45" s="1" t="s">
        <v>7</v>
      </c>
      <c r="C45" s="1" t="s">
        <v>8</v>
      </c>
      <c r="D45" s="8">
        <v>21400</v>
      </c>
      <c r="E45" s="1" t="s">
        <v>11</v>
      </c>
      <c r="F45" s="1">
        <v>25</v>
      </c>
      <c r="G45" s="8">
        <v>64</v>
      </c>
      <c r="H45" s="8">
        <f t="shared" si="3"/>
        <v>1600</v>
      </c>
      <c r="I45" s="8">
        <v>86</v>
      </c>
      <c r="J45" s="8">
        <f t="shared" si="0"/>
        <v>2150</v>
      </c>
      <c r="K45" s="10">
        <f t="shared" si="1"/>
        <v>550</v>
      </c>
      <c r="L45" s="2">
        <f t="shared" si="2"/>
        <v>0.34375</v>
      </c>
    </row>
    <row r="46" spans="1:12" x14ac:dyDescent="0.25">
      <c r="A46" s="6">
        <v>45309</v>
      </c>
      <c r="B46" s="1" t="s">
        <v>7</v>
      </c>
      <c r="C46" s="1" t="s">
        <v>8</v>
      </c>
      <c r="D46" s="8">
        <v>21300</v>
      </c>
      <c r="E46" s="1" t="s">
        <v>11</v>
      </c>
      <c r="F46" s="1">
        <v>25</v>
      </c>
      <c r="G46" s="8">
        <v>57</v>
      </c>
      <c r="H46" s="8">
        <f t="shared" si="3"/>
        <v>1425</v>
      </c>
      <c r="I46" s="8">
        <v>63</v>
      </c>
      <c r="J46" s="8">
        <f t="shared" si="0"/>
        <v>1575</v>
      </c>
      <c r="K46" s="10">
        <f t="shared" si="1"/>
        <v>150</v>
      </c>
      <c r="L46" s="2">
        <f t="shared" si="2"/>
        <v>0.10526315789473684</v>
      </c>
    </row>
    <row r="47" spans="1:12" x14ac:dyDescent="0.25">
      <c r="A47" s="6">
        <v>45309</v>
      </c>
      <c r="B47" s="1" t="s">
        <v>7</v>
      </c>
      <c r="C47" s="1" t="s">
        <v>15</v>
      </c>
      <c r="D47" s="8">
        <v>10200</v>
      </c>
      <c r="E47" s="1" t="s">
        <v>13</v>
      </c>
      <c r="F47" s="1">
        <v>75</v>
      </c>
      <c r="G47" s="8">
        <v>160</v>
      </c>
      <c r="H47" s="8">
        <f t="shared" si="3"/>
        <v>12000</v>
      </c>
      <c r="I47" s="8">
        <v>63</v>
      </c>
      <c r="J47" s="8">
        <f t="shared" si="0"/>
        <v>4725</v>
      </c>
      <c r="K47" s="10">
        <f t="shared" si="1"/>
        <v>-7275</v>
      </c>
      <c r="L47" s="2">
        <f t="shared" si="2"/>
        <v>-0.60624999999999996</v>
      </c>
    </row>
    <row r="48" spans="1:12" x14ac:dyDescent="0.25">
      <c r="A48" s="6">
        <v>45310</v>
      </c>
      <c r="B48" s="1" t="s">
        <v>7</v>
      </c>
      <c r="C48" s="1" t="s">
        <v>4</v>
      </c>
      <c r="D48" s="8">
        <v>46000</v>
      </c>
      <c r="E48" s="1" t="s">
        <v>11</v>
      </c>
      <c r="F48" s="1">
        <v>15</v>
      </c>
      <c r="G48" s="8">
        <v>432</v>
      </c>
      <c r="H48" s="8">
        <f t="shared" si="3"/>
        <v>6480</v>
      </c>
      <c r="I48" s="8">
        <v>518</v>
      </c>
      <c r="J48" s="8">
        <f t="shared" si="0"/>
        <v>7770</v>
      </c>
      <c r="K48" s="10">
        <f t="shared" si="1"/>
        <v>1290</v>
      </c>
      <c r="L48" s="2">
        <f t="shared" si="2"/>
        <v>0.19907407407407407</v>
      </c>
    </row>
    <row r="49" spans="1:12" x14ac:dyDescent="0.25">
      <c r="A49" s="6">
        <v>45310</v>
      </c>
      <c r="B49" s="1" t="s">
        <v>7</v>
      </c>
      <c r="C49" s="1" t="s">
        <v>4</v>
      </c>
      <c r="D49" s="8">
        <v>46000</v>
      </c>
      <c r="E49" s="1" t="s">
        <v>11</v>
      </c>
      <c r="F49" s="1">
        <v>15</v>
      </c>
      <c r="G49" s="8">
        <v>432</v>
      </c>
      <c r="H49" s="8">
        <f t="shared" si="3"/>
        <v>6480</v>
      </c>
      <c r="I49" s="8">
        <v>518</v>
      </c>
      <c r="J49" s="8">
        <f t="shared" si="0"/>
        <v>7770</v>
      </c>
      <c r="K49" s="10">
        <f t="shared" si="1"/>
        <v>1290</v>
      </c>
      <c r="L49" s="2">
        <f t="shared" si="2"/>
        <v>0.19907407407407407</v>
      </c>
    </row>
    <row r="50" spans="1:12" x14ac:dyDescent="0.25">
      <c r="A50" s="6">
        <v>45314</v>
      </c>
      <c r="B50" s="1" t="s">
        <v>7</v>
      </c>
      <c r="C50" s="1" t="s">
        <v>4</v>
      </c>
      <c r="D50" s="8">
        <v>46200</v>
      </c>
      <c r="E50" s="1" t="s">
        <v>11</v>
      </c>
      <c r="F50" s="1">
        <v>15</v>
      </c>
      <c r="G50" s="8">
        <v>347</v>
      </c>
      <c r="H50" s="8">
        <f t="shared" si="3"/>
        <v>5205</v>
      </c>
      <c r="I50" s="8">
        <v>425</v>
      </c>
      <c r="J50" s="8">
        <f t="shared" si="0"/>
        <v>6375</v>
      </c>
      <c r="K50" s="10">
        <f t="shared" si="1"/>
        <v>1170</v>
      </c>
      <c r="L50" s="2">
        <f t="shared" si="2"/>
        <v>0.22478386167146974</v>
      </c>
    </row>
    <row r="51" spans="1:12" x14ac:dyDescent="0.25">
      <c r="A51" s="6">
        <v>45314</v>
      </c>
      <c r="B51" s="1" t="s">
        <v>7</v>
      </c>
      <c r="C51" s="1" t="s">
        <v>8</v>
      </c>
      <c r="D51" s="8">
        <v>21700</v>
      </c>
      <c r="E51" s="1" t="s">
        <v>11</v>
      </c>
      <c r="F51" s="1">
        <v>25</v>
      </c>
      <c r="G51" s="8">
        <v>144</v>
      </c>
      <c r="H51" s="8">
        <f t="shared" si="3"/>
        <v>3600</v>
      </c>
      <c r="I51" s="8">
        <v>188</v>
      </c>
      <c r="J51" s="8">
        <f t="shared" si="0"/>
        <v>4700</v>
      </c>
      <c r="K51" s="10">
        <f t="shared" si="1"/>
        <v>1100</v>
      </c>
      <c r="L51" s="2">
        <f t="shared" si="2"/>
        <v>0.30555555555555558</v>
      </c>
    </row>
    <row r="52" spans="1:12" x14ac:dyDescent="0.25">
      <c r="A52" s="6">
        <v>45314</v>
      </c>
      <c r="B52" s="1" t="s">
        <v>7</v>
      </c>
      <c r="C52" s="1" t="s">
        <v>8</v>
      </c>
      <c r="D52" s="8">
        <v>21550</v>
      </c>
      <c r="E52" s="1" t="s">
        <v>11</v>
      </c>
      <c r="F52" s="1">
        <v>25</v>
      </c>
      <c r="G52" s="8">
        <v>136</v>
      </c>
      <c r="H52" s="8">
        <f t="shared" si="3"/>
        <v>3400</v>
      </c>
      <c r="I52" s="8">
        <v>170</v>
      </c>
      <c r="J52" s="8">
        <f t="shared" si="0"/>
        <v>4250</v>
      </c>
      <c r="K52" s="10">
        <f t="shared" si="1"/>
        <v>850</v>
      </c>
      <c r="L52" s="2">
        <f t="shared" si="2"/>
        <v>0.25</v>
      </c>
    </row>
    <row r="53" spans="1:12" x14ac:dyDescent="0.25">
      <c r="A53" s="6">
        <v>45314</v>
      </c>
      <c r="B53" s="1" t="s">
        <v>7</v>
      </c>
      <c r="C53" s="1" t="s">
        <v>8</v>
      </c>
      <c r="D53" s="8">
        <v>21500</v>
      </c>
      <c r="E53" s="1" t="s">
        <v>11</v>
      </c>
      <c r="F53" s="1">
        <v>25</v>
      </c>
      <c r="G53" s="8">
        <v>171</v>
      </c>
      <c r="H53" s="8">
        <f t="shared" si="3"/>
        <v>4275</v>
      </c>
      <c r="I53" s="8">
        <v>214</v>
      </c>
      <c r="J53" s="8">
        <f t="shared" si="0"/>
        <v>5350</v>
      </c>
      <c r="K53" s="10">
        <f t="shared" si="1"/>
        <v>1075</v>
      </c>
      <c r="L53" s="2">
        <f t="shared" si="2"/>
        <v>0.25146198830409355</v>
      </c>
    </row>
    <row r="54" spans="1:12" x14ac:dyDescent="0.25">
      <c r="A54" s="6">
        <v>45314</v>
      </c>
      <c r="B54" s="1" t="s">
        <v>7</v>
      </c>
      <c r="C54" s="1" t="s">
        <v>8</v>
      </c>
      <c r="D54" s="8">
        <v>21400</v>
      </c>
      <c r="E54" s="1" t="s">
        <v>11</v>
      </c>
      <c r="F54" s="1">
        <v>25</v>
      </c>
      <c r="G54" s="8">
        <v>147</v>
      </c>
      <c r="H54" s="8">
        <f t="shared" si="3"/>
        <v>3675</v>
      </c>
      <c r="I54" s="8">
        <v>200</v>
      </c>
      <c r="J54" s="8">
        <f t="shared" si="0"/>
        <v>5000</v>
      </c>
      <c r="K54" s="10">
        <f t="shared" si="1"/>
        <v>1325</v>
      </c>
      <c r="L54" s="2">
        <f t="shared" si="2"/>
        <v>0.36054421768707484</v>
      </c>
    </row>
    <row r="55" spans="1:12" x14ac:dyDescent="0.25">
      <c r="A55" s="6">
        <v>45314</v>
      </c>
      <c r="B55" s="1" t="s">
        <v>7</v>
      </c>
      <c r="C55" s="1" t="s">
        <v>8</v>
      </c>
      <c r="D55" s="8">
        <v>21300</v>
      </c>
      <c r="E55" s="1" t="s">
        <v>11</v>
      </c>
      <c r="F55" s="1">
        <v>25</v>
      </c>
      <c r="G55" s="8">
        <v>154</v>
      </c>
      <c r="H55" s="8">
        <f t="shared" si="3"/>
        <v>3850</v>
      </c>
      <c r="I55" s="8">
        <v>178</v>
      </c>
      <c r="J55" s="8">
        <f t="shared" si="0"/>
        <v>4450</v>
      </c>
      <c r="K55" s="10">
        <f t="shared" si="1"/>
        <v>600</v>
      </c>
      <c r="L55" s="2">
        <f t="shared" si="2"/>
        <v>0.15584415584415584</v>
      </c>
    </row>
    <row r="56" spans="1:12" x14ac:dyDescent="0.25">
      <c r="A56" s="6">
        <v>45315</v>
      </c>
      <c r="B56" s="1" t="s">
        <v>3</v>
      </c>
      <c r="C56" s="1" t="s">
        <v>19</v>
      </c>
      <c r="D56" s="8" t="s">
        <v>12</v>
      </c>
      <c r="E56" s="1" t="s">
        <v>12</v>
      </c>
      <c r="F56" s="1">
        <v>700</v>
      </c>
      <c r="G56" s="8">
        <v>1125</v>
      </c>
      <c r="H56" s="8">
        <f t="shared" si="3"/>
        <v>787500</v>
      </c>
      <c r="I56" s="8">
        <v>1122.45</v>
      </c>
      <c r="J56" s="8">
        <f t="shared" si="0"/>
        <v>785715</v>
      </c>
      <c r="K56" s="10">
        <f t="shared" si="1"/>
        <v>-1785</v>
      </c>
      <c r="L56" s="2">
        <f t="shared" si="2"/>
        <v>-2.2666666666666261E-3</v>
      </c>
    </row>
    <row r="57" spans="1:12" x14ac:dyDescent="0.25">
      <c r="A57" s="6">
        <v>45316</v>
      </c>
      <c r="B57" s="1" t="s">
        <v>7</v>
      </c>
      <c r="C57" s="1" t="s">
        <v>4</v>
      </c>
      <c r="D57" s="8">
        <v>44600</v>
      </c>
      <c r="E57" s="1" t="s">
        <v>11</v>
      </c>
      <c r="F57" s="1">
        <v>15</v>
      </c>
      <c r="G57" s="8">
        <v>244</v>
      </c>
      <c r="H57" s="8">
        <f t="shared" si="3"/>
        <v>3660</v>
      </c>
      <c r="I57" s="8">
        <v>203</v>
      </c>
      <c r="J57" s="8">
        <f t="shared" si="0"/>
        <v>3045</v>
      </c>
      <c r="K57" s="10">
        <f t="shared" si="1"/>
        <v>-615</v>
      </c>
      <c r="L57" s="2">
        <f t="shared" si="2"/>
        <v>-0.16803278688524589</v>
      </c>
    </row>
    <row r="58" spans="1:12" x14ac:dyDescent="0.25">
      <c r="A58" s="6">
        <v>45316</v>
      </c>
      <c r="B58" s="1" t="s">
        <v>7</v>
      </c>
      <c r="C58" s="1" t="s">
        <v>4</v>
      </c>
      <c r="D58" s="8">
        <v>44600</v>
      </c>
      <c r="E58" s="1" t="s">
        <v>11</v>
      </c>
      <c r="F58" s="1">
        <v>15</v>
      </c>
      <c r="G58" s="8">
        <v>197</v>
      </c>
      <c r="H58" s="8">
        <f t="shared" si="3"/>
        <v>2955</v>
      </c>
      <c r="I58" s="8">
        <v>164</v>
      </c>
      <c r="J58" s="8">
        <f t="shared" si="0"/>
        <v>2460</v>
      </c>
      <c r="K58" s="10">
        <f t="shared" si="1"/>
        <v>-495</v>
      </c>
      <c r="L58" s="2">
        <f t="shared" si="2"/>
        <v>-0.16751269035532995</v>
      </c>
    </row>
    <row r="59" spans="1:12" x14ac:dyDescent="0.25">
      <c r="A59" s="6">
        <v>45320</v>
      </c>
      <c r="B59" s="1" t="s">
        <v>7</v>
      </c>
      <c r="C59" s="1" t="s">
        <v>4</v>
      </c>
      <c r="D59" s="8">
        <v>45400</v>
      </c>
      <c r="E59" s="1" t="s">
        <v>11</v>
      </c>
      <c r="F59" s="1">
        <v>15</v>
      </c>
      <c r="G59" s="8">
        <v>353</v>
      </c>
      <c r="H59" s="8">
        <f t="shared" si="3"/>
        <v>5295</v>
      </c>
      <c r="I59" s="8">
        <v>364</v>
      </c>
      <c r="J59" s="8">
        <f t="shared" si="0"/>
        <v>5460</v>
      </c>
      <c r="K59" s="10">
        <f t="shared" si="1"/>
        <v>165</v>
      </c>
      <c r="L59" s="2">
        <f t="shared" si="2"/>
        <v>3.1161473087818695E-2</v>
      </c>
    </row>
    <row r="60" spans="1:12" x14ac:dyDescent="0.25">
      <c r="A60" s="6">
        <v>45320</v>
      </c>
      <c r="B60" s="1" t="s">
        <v>7</v>
      </c>
      <c r="C60" s="1" t="s">
        <v>8</v>
      </c>
      <c r="D60" s="8">
        <v>21700</v>
      </c>
      <c r="E60" s="1" t="s">
        <v>13</v>
      </c>
      <c r="F60" s="1">
        <v>25</v>
      </c>
      <c r="G60" s="8">
        <v>226</v>
      </c>
      <c r="H60" s="8">
        <f t="shared" si="3"/>
        <v>5650</v>
      </c>
      <c r="I60" s="8">
        <v>225</v>
      </c>
      <c r="J60" s="8">
        <f t="shared" si="0"/>
        <v>5625</v>
      </c>
      <c r="K60" s="10">
        <f t="shared" si="1"/>
        <v>-25</v>
      </c>
      <c r="L60" s="2">
        <f t="shared" si="2"/>
        <v>-4.4247787610619468E-3</v>
      </c>
    </row>
    <row r="61" spans="1:12" x14ac:dyDescent="0.25">
      <c r="A61" s="6">
        <v>45321</v>
      </c>
      <c r="B61" s="1" t="s">
        <v>7</v>
      </c>
      <c r="C61" s="1" t="s">
        <v>4</v>
      </c>
      <c r="D61" s="8">
        <v>45400</v>
      </c>
      <c r="E61" s="1" t="s">
        <v>11</v>
      </c>
      <c r="F61" s="1">
        <v>15</v>
      </c>
      <c r="G61" s="8">
        <v>284</v>
      </c>
      <c r="H61" s="8">
        <f t="shared" si="3"/>
        <v>4260</v>
      </c>
      <c r="I61" s="8">
        <v>367</v>
      </c>
      <c r="J61" s="8">
        <f t="shared" si="0"/>
        <v>5505</v>
      </c>
      <c r="K61" s="10">
        <f t="shared" si="1"/>
        <v>1245</v>
      </c>
      <c r="L61" s="2">
        <f t="shared" si="2"/>
        <v>0.29225352112676056</v>
      </c>
    </row>
    <row r="62" spans="1:12" x14ac:dyDescent="0.25">
      <c r="A62" s="6">
        <v>45322</v>
      </c>
      <c r="B62" s="1" t="s">
        <v>7</v>
      </c>
      <c r="C62" s="1" t="s">
        <v>4</v>
      </c>
      <c r="D62" s="8">
        <v>45400</v>
      </c>
      <c r="E62" s="1" t="s">
        <v>13</v>
      </c>
      <c r="F62" s="1">
        <v>15</v>
      </c>
      <c r="G62" s="8">
        <v>237</v>
      </c>
      <c r="H62" s="8">
        <f t="shared" si="3"/>
        <v>3555</v>
      </c>
      <c r="I62" s="8">
        <v>288</v>
      </c>
      <c r="J62" s="8">
        <f t="shared" si="0"/>
        <v>4320</v>
      </c>
      <c r="K62" s="10">
        <f t="shared" si="1"/>
        <v>765</v>
      </c>
      <c r="L62" s="2">
        <f t="shared" si="2"/>
        <v>0.21518987341772153</v>
      </c>
    </row>
    <row r="63" spans="1:12" x14ac:dyDescent="0.25">
      <c r="A63" s="6">
        <v>45322</v>
      </c>
      <c r="B63" s="1" t="s">
        <v>7</v>
      </c>
      <c r="C63" s="1" t="s">
        <v>4</v>
      </c>
      <c r="D63" s="8">
        <v>45600</v>
      </c>
      <c r="E63" s="1" t="s">
        <v>13</v>
      </c>
      <c r="F63" s="1">
        <v>15</v>
      </c>
      <c r="G63" s="8">
        <v>187</v>
      </c>
      <c r="H63" s="8">
        <f t="shared" si="3"/>
        <v>2805</v>
      </c>
      <c r="I63" s="8">
        <v>244</v>
      </c>
      <c r="J63" s="8">
        <f t="shared" si="0"/>
        <v>3660</v>
      </c>
      <c r="K63" s="10">
        <f t="shared" si="1"/>
        <v>855</v>
      </c>
      <c r="L63" s="2">
        <f t="shared" si="2"/>
        <v>0.30481283422459893</v>
      </c>
    </row>
    <row r="64" spans="1:12" x14ac:dyDescent="0.25">
      <c r="A64" s="6">
        <v>45322</v>
      </c>
      <c r="B64" s="1" t="s">
        <v>7</v>
      </c>
      <c r="C64" s="1" t="s">
        <v>4</v>
      </c>
      <c r="D64" s="8">
        <v>46100</v>
      </c>
      <c r="E64" s="1" t="s">
        <v>13</v>
      </c>
      <c r="F64" s="1">
        <v>15</v>
      </c>
      <c r="G64" s="8">
        <v>238</v>
      </c>
      <c r="H64" s="8">
        <f t="shared" si="3"/>
        <v>3570</v>
      </c>
      <c r="I64" s="8">
        <v>204</v>
      </c>
      <c r="J64" s="8">
        <f t="shared" si="0"/>
        <v>3060</v>
      </c>
      <c r="K64" s="10">
        <f t="shared" si="1"/>
        <v>-510</v>
      </c>
      <c r="L64" s="2">
        <f t="shared" si="2"/>
        <v>-0.14285714285714285</v>
      </c>
    </row>
    <row r="65" spans="1:12" x14ac:dyDescent="0.25">
      <c r="A65" s="6">
        <v>45324</v>
      </c>
      <c r="B65" s="1" t="s">
        <v>16</v>
      </c>
      <c r="C65" s="1" t="s">
        <v>18</v>
      </c>
      <c r="D65" s="8" t="s">
        <v>12</v>
      </c>
      <c r="E65" s="1" t="s">
        <v>12</v>
      </c>
      <c r="F65" s="1">
        <v>1</v>
      </c>
      <c r="G65" s="8">
        <v>249</v>
      </c>
      <c r="H65" s="8">
        <f t="shared" si="3"/>
        <v>249</v>
      </c>
      <c r="I65" s="8">
        <v>264</v>
      </c>
      <c r="J65" s="8">
        <f t="shared" si="0"/>
        <v>264</v>
      </c>
      <c r="K65" s="10">
        <f t="shared" si="1"/>
        <v>15</v>
      </c>
      <c r="L65" s="2">
        <f t="shared" si="2"/>
        <v>6.0240963855421686E-2</v>
      </c>
    </row>
    <row r="66" spans="1:12" x14ac:dyDescent="0.25">
      <c r="A66" s="6">
        <v>45324</v>
      </c>
      <c r="B66" s="1" t="s">
        <v>7</v>
      </c>
      <c r="C66" s="1" t="s">
        <v>4</v>
      </c>
      <c r="D66" s="8">
        <v>46600</v>
      </c>
      <c r="E66" s="1" t="s">
        <v>13</v>
      </c>
      <c r="F66" s="1">
        <v>15</v>
      </c>
      <c r="G66" s="8">
        <v>423</v>
      </c>
      <c r="H66" s="8">
        <f t="shared" si="3"/>
        <v>6345</v>
      </c>
      <c r="I66" s="8">
        <v>504</v>
      </c>
      <c r="J66" s="8">
        <f t="shared" ref="J66:J129" si="4">F66*I66</f>
        <v>7560</v>
      </c>
      <c r="K66" s="10">
        <f t="shared" ref="K66:K129" si="5">J66-H66</f>
        <v>1215</v>
      </c>
      <c r="L66" s="2">
        <f t="shared" ref="L66:L129" si="6">(I66-G66)/G66</f>
        <v>0.19148936170212766</v>
      </c>
    </row>
    <row r="67" spans="1:12" x14ac:dyDescent="0.25">
      <c r="A67" s="6">
        <v>45324</v>
      </c>
      <c r="B67" s="1" t="s">
        <v>7</v>
      </c>
      <c r="C67" s="1" t="s">
        <v>4</v>
      </c>
      <c r="D67" s="8">
        <v>46600</v>
      </c>
      <c r="E67" s="1" t="s">
        <v>13</v>
      </c>
      <c r="F67" s="1">
        <v>15</v>
      </c>
      <c r="G67" s="8">
        <v>423</v>
      </c>
      <c r="H67" s="8">
        <f t="shared" ref="H67:H130" si="7">F67*G67</f>
        <v>6345</v>
      </c>
      <c r="I67" s="8">
        <v>504</v>
      </c>
      <c r="J67" s="8">
        <f t="shared" si="4"/>
        <v>7560</v>
      </c>
      <c r="K67" s="10">
        <f t="shared" si="5"/>
        <v>1215</v>
      </c>
      <c r="L67" s="2">
        <f t="shared" si="6"/>
        <v>0.19148936170212766</v>
      </c>
    </row>
    <row r="68" spans="1:12" x14ac:dyDescent="0.25">
      <c r="A68" s="6">
        <v>45324</v>
      </c>
      <c r="B68" s="1" t="s">
        <v>7</v>
      </c>
      <c r="C68" s="1" t="s">
        <v>4</v>
      </c>
      <c r="D68" s="8">
        <v>46800</v>
      </c>
      <c r="E68" s="1" t="s">
        <v>13</v>
      </c>
      <c r="F68" s="1">
        <v>15</v>
      </c>
      <c r="G68" s="8">
        <v>498</v>
      </c>
      <c r="H68" s="8">
        <f t="shared" si="7"/>
        <v>7470</v>
      </c>
      <c r="I68" s="8">
        <v>433</v>
      </c>
      <c r="J68" s="8">
        <f t="shared" si="4"/>
        <v>6495</v>
      </c>
      <c r="K68" s="10">
        <f t="shared" si="5"/>
        <v>-975</v>
      </c>
      <c r="L68" s="2">
        <f t="shared" si="6"/>
        <v>-0.13052208835341367</v>
      </c>
    </row>
    <row r="69" spans="1:12" x14ac:dyDescent="0.25">
      <c r="A69" s="6">
        <v>45324</v>
      </c>
      <c r="B69" s="1" t="s">
        <v>16</v>
      </c>
      <c r="C69" s="1" t="s">
        <v>17</v>
      </c>
      <c r="D69" s="8" t="s">
        <v>12</v>
      </c>
      <c r="E69" s="1" t="s">
        <v>12</v>
      </c>
      <c r="F69" s="1">
        <v>1</v>
      </c>
      <c r="G69" s="8">
        <v>498</v>
      </c>
      <c r="H69" s="8">
        <f t="shared" si="7"/>
        <v>498</v>
      </c>
      <c r="I69" s="8">
        <v>433</v>
      </c>
      <c r="J69" s="8">
        <f t="shared" si="4"/>
        <v>433</v>
      </c>
      <c r="K69" s="10">
        <f t="shared" si="5"/>
        <v>-65</v>
      </c>
      <c r="L69" s="2">
        <f t="shared" si="6"/>
        <v>-0.13052208835341367</v>
      </c>
    </row>
    <row r="70" spans="1:12" x14ac:dyDescent="0.25">
      <c r="A70" s="6">
        <v>45328</v>
      </c>
      <c r="B70" s="1" t="s">
        <v>7</v>
      </c>
      <c r="C70" s="1" t="s">
        <v>8</v>
      </c>
      <c r="D70" s="8">
        <v>21900</v>
      </c>
      <c r="E70" s="1" t="s">
        <v>11</v>
      </c>
      <c r="F70" s="1">
        <v>25</v>
      </c>
      <c r="G70" s="8">
        <v>194</v>
      </c>
      <c r="H70" s="8">
        <f t="shared" si="7"/>
        <v>4850</v>
      </c>
      <c r="I70" s="8">
        <v>208</v>
      </c>
      <c r="J70" s="8">
        <f t="shared" si="4"/>
        <v>5200</v>
      </c>
      <c r="K70" s="10">
        <f t="shared" si="5"/>
        <v>350</v>
      </c>
      <c r="L70" s="2">
        <f t="shared" si="6"/>
        <v>7.2164948453608241E-2</v>
      </c>
    </row>
    <row r="71" spans="1:12" x14ac:dyDescent="0.25">
      <c r="A71" s="6">
        <v>45328</v>
      </c>
      <c r="B71" s="1" t="s">
        <v>7</v>
      </c>
      <c r="C71" s="1" t="s">
        <v>4</v>
      </c>
      <c r="D71" s="8">
        <v>45700</v>
      </c>
      <c r="E71" s="1" t="s">
        <v>13</v>
      </c>
      <c r="F71" s="1">
        <v>15</v>
      </c>
      <c r="G71" s="8">
        <v>273</v>
      </c>
      <c r="H71" s="8">
        <f t="shared" si="7"/>
        <v>4095</v>
      </c>
      <c r="I71" s="8">
        <v>241</v>
      </c>
      <c r="J71" s="8">
        <f t="shared" si="4"/>
        <v>3615</v>
      </c>
      <c r="K71" s="10">
        <f t="shared" si="5"/>
        <v>-480</v>
      </c>
      <c r="L71" s="2">
        <f t="shared" si="6"/>
        <v>-0.11721611721611722</v>
      </c>
    </row>
    <row r="72" spans="1:12" x14ac:dyDescent="0.25">
      <c r="A72" s="6">
        <v>45329</v>
      </c>
      <c r="B72" s="1" t="s">
        <v>7</v>
      </c>
      <c r="C72" s="1" t="s">
        <v>8</v>
      </c>
      <c r="D72" s="8">
        <v>22000</v>
      </c>
      <c r="E72" s="1" t="s">
        <v>11</v>
      </c>
      <c r="F72" s="1">
        <v>25</v>
      </c>
      <c r="G72" s="8">
        <v>127</v>
      </c>
      <c r="H72" s="8">
        <f t="shared" si="7"/>
        <v>3175</v>
      </c>
      <c r="I72" s="8">
        <v>162</v>
      </c>
      <c r="J72" s="8">
        <f t="shared" si="4"/>
        <v>4050</v>
      </c>
      <c r="K72" s="10">
        <f t="shared" si="5"/>
        <v>875</v>
      </c>
      <c r="L72" s="2">
        <f t="shared" si="6"/>
        <v>0.27559055118110237</v>
      </c>
    </row>
    <row r="73" spans="1:12" x14ac:dyDescent="0.25">
      <c r="A73" s="6">
        <v>45329</v>
      </c>
      <c r="B73" s="1" t="s">
        <v>7</v>
      </c>
      <c r="C73" s="1" t="s">
        <v>4</v>
      </c>
      <c r="D73" s="8">
        <v>45700</v>
      </c>
      <c r="E73" s="1" t="s">
        <v>11</v>
      </c>
      <c r="F73" s="1">
        <v>15</v>
      </c>
      <c r="G73" s="8">
        <v>141</v>
      </c>
      <c r="H73" s="8">
        <f t="shared" si="7"/>
        <v>2115</v>
      </c>
      <c r="I73" s="8">
        <v>114</v>
      </c>
      <c r="J73" s="8">
        <f t="shared" si="4"/>
        <v>1710</v>
      </c>
      <c r="K73" s="10">
        <f t="shared" si="5"/>
        <v>-405</v>
      </c>
      <c r="L73" s="2">
        <f t="shared" si="6"/>
        <v>-0.19148936170212766</v>
      </c>
    </row>
    <row r="74" spans="1:12" x14ac:dyDescent="0.25">
      <c r="A74" s="6">
        <v>45329</v>
      </c>
      <c r="B74" s="1" t="s">
        <v>7</v>
      </c>
      <c r="C74" s="1" t="s">
        <v>8</v>
      </c>
      <c r="D74" s="8">
        <v>21900</v>
      </c>
      <c r="E74" s="1" t="s">
        <v>13</v>
      </c>
      <c r="F74" s="1">
        <v>25</v>
      </c>
      <c r="G74" s="8">
        <v>94</v>
      </c>
      <c r="H74" s="8">
        <f t="shared" si="7"/>
        <v>2350</v>
      </c>
      <c r="I74" s="8">
        <v>112</v>
      </c>
      <c r="J74" s="8">
        <f t="shared" si="4"/>
        <v>2800</v>
      </c>
      <c r="K74" s="10">
        <f t="shared" si="5"/>
        <v>450</v>
      </c>
      <c r="L74" s="2">
        <f t="shared" si="6"/>
        <v>0.19148936170212766</v>
      </c>
    </row>
    <row r="75" spans="1:12" x14ac:dyDescent="0.25">
      <c r="A75" s="6">
        <v>45330</v>
      </c>
      <c r="B75" s="1" t="s">
        <v>7</v>
      </c>
      <c r="C75" s="1" t="s">
        <v>8</v>
      </c>
      <c r="D75" s="8">
        <v>22000</v>
      </c>
      <c r="E75" s="1" t="s">
        <v>11</v>
      </c>
      <c r="F75" s="1">
        <v>25</v>
      </c>
      <c r="G75" s="8">
        <v>91</v>
      </c>
      <c r="H75" s="8">
        <f t="shared" si="7"/>
        <v>2275</v>
      </c>
      <c r="I75" s="8">
        <v>115</v>
      </c>
      <c r="J75" s="8">
        <f t="shared" si="4"/>
        <v>2875</v>
      </c>
      <c r="K75" s="10">
        <f t="shared" si="5"/>
        <v>600</v>
      </c>
      <c r="L75" s="2">
        <f t="shared" si="6"/>
        <v>0.26373626373626374</v>
      </c>
    </row>
    <row r="76" spans="1:12" x14ac:dyDescent="0.25">
      <c r="A76" s="6">
        <v>45330</v>
      </c>
      <c r="B76" s="1" t="s">
        <v>7</v>
      </c>
      <c r="C76" s="1" t="s">
        <v>4</v>
      </c>
      <c r="D76" s="8">
        <v>46000</v>
      </c>
      <c r="E76" s="1" t="s">
        <v>11</v>
      </c>
      <c r="F76" s="1">
        <v>15</v>
      </c>
      <c r="G76" s="8">
        <v>411</v>
      </c>
      <c r="H76" s="8">
        <f t="shared" si="7"/>
        <v>6165</v>
      </c>
      <c r="I76" s="8">
        <v>473</v>
      </c>
      <c r="J76" s="8">
        <f t="shared" si="4"/>
        <v>7095</v>
      </c>
      <c r="K76" s="10">
        <f t="shared" si="5"/>
        <v>930</v>
      </c>
      <c r="L76" s="2">
        <f t="shared" si="6"/>
        <v>0.15085158150851583</v>
      </c>
    </row>
    <row r="77" spans="1:12" x14ac:dyDescent="0.25">
      <c r="A77" s="6">
        <v>45330</v>
      </c>
      <c r="B77" s="1" t="s">
        <v>7</v>
      </c>
      <c r="C77" s="1" t="s">
        <v>4</v>
      </c>
      <c r="D77" s="8">
        <v>45400</v>
      </c>
      <c r="E77" s="1" t="s">
        <v>13</v>
      </c>
      <c r="F77" s="1">
        <v>15</v>
      </c>
      <c r="G77" s="8">
        <v>483</v>
      </c>
      <c r="H77" s="8">
        <f t="shared" si="7"/>
        <v>7245</v>
      </c>
      <c r="I77" s="8">
        <v>503</v>
      </c>
      <c r="J77" s="8">
        <f t="shared" si="4"/>
        <v>7545</v>
      </c>
      <c r="K77" s="10">
        <f t="shared" si="5"/>
        <v>300</v>
      </c>
      <c r="L77" s="2">
        <f t="shared" si="6"/>
        <v>4.1407867494824016E-2</v>
      </c>
    </row>
    <row r="78" spans="1:12" x14ac:dyDescent="0.25">
      <c r="A78" s="6">
        <v>45330</v>
      </c>
      <c r="B78" s="1" t="s">
        <v>7</v>
      </c>
      <c r="C78" s="1" t="s">
        <v>8</v>
      </c>
      <c r="D78" s="8">
        <v>21800</v>
      </c>
      <c r="E78" s="1" t="s">
        <v>11</v>
      </c>
      <c r="F78" s="1">
        <v>25</v>
      </c>
      <c r="G78" s="8">
        <v>177</v>
      </c>
      <c r="H78" s="8">
        <f t="shared" si="7"/>
        <v>4425</v>
      </c>
      <c r="I78" s="8">
        <v>194</v>
      </c>
      <c r="J78" s="8">
        <f t="shared" si="4"/>
        <v>4850</v>
      </c>
      <c r="K78" s="10">
        <f t="shared" si="5"/>
        <v>425</v>
      </c>
      <c r="L78" s="2">
        <f t="shared" si="6"/>
        <v>9.6045197740112997E-2</v>
      </c>
    </row>
    <row r="79" spans="1:12" x14ac:dyDescent="0.25">
      <c r="A79" s="6">
        <v>45331</v>
      </c>
      <c r="B79" s="1" t="s">
        <v>7</v>
      </c>
      <c r="C79" s="1" t="s">
        <v>15</v>
      </c>
      <c r="D79" s="8">
        <v>10800</v>
      </c>
      <c r="E79" s="1" t="s">
        <v>11</v>
      </c>
      <c r="F79" s="1">
        <v>40</v>
      </c>
      <c r="G79" s="8">
        <v>104</v>
      </c>
      <c r="H79" s="8">
        <f t="shared" si="7"/>
        <v>4160</v>
      </c>
      <c r="I79" s="8">
        <v>127</v>
      </c>
      <c r="J79" s="8">
        <f t="shared" si="4"/>
        <v>5080</v>
      </c>
      <c r="K79" s="10">
        <f t="shared" si="5"/>
        <v>920</v>
      </c>
      <c r="L79" s="2">
        <f t="shared" si="6"/>
        <v>0.22115384615384615</v>
      </c>
    </row>
    <row r="80" spans="1:12" x14ac:dyDescent="0.25">
      <c r="A80" s="6">
        <v>45331</v>
      </c>
      <c r="B80" s="1" t="s">
        <v>7</v>
      </c>
      <c r="C80" s="1" t="s">
        <v>15</v>
      </c>
      <c r="D80" s="8">
        <v>10700</v>
      </c>
      <c r="E80" s="1" t="s">
        <v>11</v>
      </c>
      <c r="F80" s="1">
        <v>40</v>
      </c>
      <c r="G80" s="8">
        <v>92</v>
      </c>
      <c r="H80" s="8">
        <f t="shared" si="7"/>
        <v>3680</v>
      </c>
      <c r="I80" s="8">
        <v>68</v>
      </c>
      <c r="J80" s="8">
        <f t="shared" si="4"/>
        <v>2720</v>
      </c>
      <c r="K80" s="10">
        <f t="shared" si="5"/>
        <v>-960</v>
      </c>
      <c r="L80" s="2">
        <f t="shared" si="6"/>
        <v>-0.2608695652173913</v>
      </c>
    </row>
    <row r="81" spans="1:12" x14ac:dyDescent="0.25">
      <c r="A81" s="6">
        <v>45331</v>
      </c>
      <c r="B81" s="1" t="s">
        <v>7</v>
      </c>
      <c r="C81" s="1" t="s">
        <v>4</v>
      </c>
      <c r="D81" s="8">
        <v>45400</v>
      </c>
      <c r="E81" s="1" t="s">
        <v>11</v>
      </c>
      <c r="F81" s="1">
        <v>15</v>
      </c>
      <c r="G81" s="8">
        <v>407</v>
      </c>
      <c r="H81" s="8">
        <f t="shared" si="7"/>
        <v>6105</v>
      </c>
      <c r="I81" s="8">
        <v>428</v>
      </c>
      <c r="J81" s="8">
        <f t="shared" si="4"/>
        <v>6420</v>
      </c>
      <c r="K81" s="10">
        <f t="shared" si="5"/>
        <v>315</v>
      </c>
      <c r="L81" s="2">
        <f t="shared" si="6"/>
        <v>5.1597051597051594E-2</v>
      </c>
    </row>
    <row r="82" spans="1:12" x14ac:dyDescent="0.25">
      <c r="A82" s="6">
        <v>45331</v>
      </c>
      <c r="B82" s="1" t="s">
        <v>7</v>
      </c>
      <c r="C82" s="1" t="s">
        <v>4</v>
      </c>
      <c r="D82" s="8">
        <v>45400</v>
      </c>
      <c r="E82" s="1" t="s">
        <v>13</v>
      </c>
      <c r="F82" s="1">
        <v>15</v>
      </c>
      <c r="G82" s="8">
        <v>407</v>
      </c>
      <c r="H82" s="8">
        <f t="shared" si="7"/>
        <v>6105</v>
      </c>
      <c r="I82" s="8">
        <v>464</v>
      </c>
      <c r="J82" s="8">
        <f t="shared" si="4"/>
        <v>6960</v>
      </c>
      <c r="K82" s="10">
        <f t="shared" si="5"/>
        <v>855</v>
      </c>
      <c r="L82" s="2">
        <f t="shared" si="6"/>
        <v>0.14004914004914004</v>
      </c>
    </row>
    <row r="83" spans="1:12" x14ac:dyDescent="0.25">
      <c r="A83" s="6">
        <v>45334</v>
      </c>
      <c r="B83" s="1" t="s">
        <v>7</v>
      </c>
      <c r="C83" s="1" t="s">
        <v>8</v>
      </c>
      <c r="D83" s="8">
        <v>21800</v>
      </c>
      <c r="E83" s="1" t="s">
        <v>11</v>
      </c>
      <c r="F83" s="1">
        <v>25</v>
      </c>
      <c r="G83" s="8">
        <v>178</v>
      </c>
      <c r="H83" s="8">
        <f t="shared" si="7"/>
        <v>4450</v>
      </c>
      <c r="I83" s="8">
        <v>194</v>
      </c>
      <c r="J83" s="8">
        <f t="shared" si="4"/>
        <v>4850</v>
      </c>
      <c r="K83" s="10">
        <f t="shared" si="5"/>
        <v>400</v>
      </c>
      <c r="L83" s="2">
        <f t="shared" si="6"/>
        <v>8.98876404494382E-2</v>
      </c>
    </row>
    <row r="84" spans="1:12" x14ac:dyDescent="0.25">
      <c r="A84" s="6">
        <v>45334</v>
      </c>
      <c r="B84" s="1" t="s">
        <v>7</v>
      </c>
      <c r="C84" s="1" t="s">
        <v>4</v>
      </c>
      <c r="D84" s="8">
        <v>45100</v>
      </c>
      <c r="E84" s="1" t="s">
        <v>11</v>
      </c>
      <c r="F84" s="1">
        <v>15</v>
      </c>
      <c r="G84" s="8">
        <v>366</v>
      </c>
      <c r="H84" s="8">
        <f t="shared" si="7"/>
        <v>5490</v>
      </c>
      <c r="I84" s="8">
        <v>444</v>
      </c>
      <c r="J84" s="8">
        <f t="shared" si="4"/>
        <v>6660</v>
      </c>
      <c r="K84" s="10">
        <f t="shared" si="5"/>
        <v>1170</v>
      </c>
      <c r="L84" s="2">
        <f t="shared" si="6"/>
        <v>0.21311475409836064</v>
      </c>
    </row>
    <row r="85" spans="1:12" x14ac:dyDescent="0.25">
      <c r="A85" s="6">
        <v>45334</v>
      </c>
      <c r="B85" s="1" t="s">
        <v>7</v>
      </c>
      <c r="C85" s="1" t="s">
        <v>4</v>
      </c>
      <c r="D85" s="8">
        <v>44900</v>
      </c>
      <c r="E85" s="1" t="s">
        <v>11</v>
      </c>
      <c r="F85" s="1">
        <v>15</v>
      </c>
      <c r="G85" s="8">
        <v>388</v>
      </c>
      <c r="H85" s="8">
        <f t="shared" si="7"/>
        <v>5820</v>
      </c>
      <c r="I85" s="8">
        <v>451</v>
      </c>
      <c r="J85" s="8">
        <f t="shared" si="4"/>
        <v>6765</v>
      </c>
      <c r="K85" s="10">
        <f t="shared" si="5"/>
        <v>945</v>
      </c>
      <c r="L85" s="2">
        <f t="shared" si="6"/>
        <v>0.16237113402061856</v>
      </c>
    </row>
    <row r="86" spans="1:12" x14ac:dyDescent="0.25">
      <c r="A86" s="6">
        <v>45334</v>
      </c>
      <c r="B86" s="1" t="s">
        <v>7</v>
      </c>
      <c r="C86" s="1" t="s">
        <v>4</v>
      </c>
      <c r="D86" s="8">
        <v>44800</v>
      </c>
      <c r="E86" s="1" t="s">
        <v>11</v>
      </c>
      <c r="F86" s="1">
        <v>15</v>
      </c>
      <c r="G86" s="8">
        <v>404</v>
      </c>
      <c r="H86" s="8">
        <f t="shared" si="7"/>
        <v>6060</v>
      </c>
      <c r="I86" s="8">
        <v>440</v>
      </c>
      <c r="J86" s="8">
        <f t="shared" si="4"/>
        <v>6600</v>
      </c>
      <c r="K86" s="10">
        <f t="shared" si="5"/>
        <v>540</v>
      </c>
      <c r="L86" s="2">
        <f t="shared" si="6"/>
        <v>8.9108910891089105E-2</v>
      </c>
    </row>
    <row r="87" spans="1:12" x14ac:dyDescent="0.25">
      <c r="A87" s="6">
        <v>45335</v>
      </c>
      <c r="B87" s="1" t="s">
        <v>7</v>
      </c>
      <c r="C87" s="1" t="s">
        <v>4</v>
      </c>
      <c r="D87" s="8">
        <v>45200</v>
      </c>
      <c r="E87" s="1" t="s">
        <v>13</v>
      </c>
      <c r="F87" s="1">
        <v>15</v>
      </c>
      <c r="G87" s="8">
        <v>404</v>
      </c>
      <c r="H87" s="8">
        <f t="shared" si="7"/>
        <v>6060</v>
      </c>
      <c r="I87" s="8">
        <v>439</v>
      </c>
      <c r="J87" s="8">
        <f t="shared" si="4"/>
        <v>6585</v>
      </c>
      <c r="K87" s="10">
        <f t="shared" si="5"/>
        <v>525</v>
      </c>
      <c r="L87" s="2">
        <f t="shared" si="6"/>
        <v>8.6633663366336627E-2</v>
      </c>
    </row>
    <row r="88" spans="1:12" x14ac:dyDescent="0.25">
      <c r="A88" s="6">
        <v>45335</v>
      </c>
      <c r="B88" s="1" t="s">
        <v>7</v>
      </c>
      <c r="C88" s="1" t="s">
        <v>4</v>
      </c>
      <c r="D88" s="8">
        <v>45200</v>
      </c>
      <c r="E88" s="1" t="s">
        <v>11</v>
      </c>
      <c r="F88" s="1">
        <v>15</v>
      </c>
      <c r="G88" s="8">
        <v>287</v>
      </c>
      <c r="H88" s="8">
        <f t="shared" si="7"/>
        <v>4305</v>
      </c>
      <c r="I88" s="8">
        <v>323</v>
      </c>
      <c r="J88" s="8">
        <f t="shared" si="4"/>
        <v>4845</v>
      </c>
      <c r="K88" s="10">
        <f t="shared" si="5"/>
        <v>540</v>
      </c>
      <c r="L88" s="2">
        <f t="shared" si="6"/>
        <v>0.12543554006968641</v>
      </c>
    </row>
    <row r="89" spans="1:12" x14ac:dyDescent="0.25">
      <c r="A89" s="6">
        <v>45335</v>
      </c>
      <c r="B89" s="1" t="s">
        <v>7</v>
      </c>
      <c r="C89" s="1" t="s">
        <v>4</v>
      </c>
      <c r="D89" s="8">
        <v>45600</v>
      </c>
      <c r="E89" s="1" t="s">
        <v>13</v>
      </c>
      <c r="F89" s="1">
        <v>15</v>
      </c>
      <c r="G89" s="8">
        <v>213</v>
      </c>
      <c r="H89" s="8">
        <f t="shared" si="7"/>
        <v>3195</v>
      </c>
      <c r="I89" s="8">
        <v>278</v>
      </c>
      <c r="J89" s="8">
        <f t="shared" si="4"/>
        <v>4170</v>
      </c>
      <c r="K89" s="10">
        <f t="shared" si="5"/>
        <v>975</v>
      </c>
      <c r="L89" s="2">
        <f t="shared" si="6"/>
        <v>0.30516431924882631</v>
      </c>
    </row>
    <row r="90" spans="1:12" x14ac:dyDescent="0.25">
      <c r="A90" s="6">
        <v>45335</v>
      </c>
      <c r="B90" s="1" t="s">
        <v>7</v>
      </c>
      <c r="C90" s="1" t="s">
        <v>4</v>
      </c>
      <c r="D90" s="8">
        <v>45800</v>
      </c>
      <c r="E90" s="1" t="s">
        <v>13</v>
      </c>
      <c r="F90" s="1">
        <v>15</v>
      </c>
      <c r="G90" s="8">
        <v>236</v>
      </c>
      <c r="H90" s="8">
        <f t="shared" si="7"/>
        <v>3540</v>
      </c>
      <c r="I90" s="8">
        <v>273</v>
      </c>
      <c r="J90" s="8">
        <f t="shared" si="4"/>
        <v>4095</v>
      </c>
      <c r="K90" s="10">
        <f t="shared" si="5"/>
        <v>555</v>
      </c>
      <c r="L90" s="2">
        <f t="shared" si="6"/>
        <v>0.15677966101694915</v>
      </c>
    </row>
    <row r="91" spans="1:12" x14ac:dyDescent="0.25">
      <c r="A91" s="6">
        <v>45336</v>
      </c>
      <c r="B91" s="1" t="s">
        <v>7</v>
      </c>
      <c r="C91" s="1" t="s">
        <v>4</v>
      </c>
      <c r="D91" s="8">
        <v>45200</v>
      </c>
      <c r="E91" s="1" t="s">
        <v>13</v>
      </c>
      <c r="F91" s="1">
        <v>15</v>
      </c>
      <c r="G91" s="8">
        <v>138</v>
      </c>
      <c r="H91" s="8">
        <f t="shared" si="7"/>
        <v>2070</v>
      </c>
      <c r="I91" s="8">
        <v>184</v>
      </c>
      <c r="J91" s="8">
        <f t="shared" si="4"/>
        <v>2760</v>
      </c>
      <c r="K91" s="10">
        <f t="shared" si="5"/>
        <v>690</v>
      </c>
      <c r="L91" s="2">
        <f t="shared" si="6"/>
        <v>0.33333333333333331</v>
      </c>
    </row>
    <row r="92" spans="1:12" x14ac:dyDescent="0.25">
      <c r="A92" s="6">
        <v>45336</v>
      </c>
      <c r="B92" s="1" t="s">
        <v>7</v>
      </c>
      <c r="C92" s="1" t="s">
        <v>4</v>
      </c>
      <c r="D92" s="8">
        <v>45400</v>
      </c>
      <c r="E92" s="1" t="s">
        <v>13</v>
      </c>
      <c r="F92" s="1">
        <v>15</v>
      </c>
      <c r="G92" s="8">
        <v>151</v>
      </c>
      <c r="H92" s="8">
        <f t="shared" si="7"/>
        <v>2265</v>
      </c>
      <c r="I92" s="8">
        <v>194</v>
      </c>
      <c r="J92" s="8">
        <f t="shared" si="4"/>
        <v>2910</v>
      </c>
      <c r="K92" s="10">
        <f t="shared" si="5"/>
        <v>645</v>
      </c>
      <c r="L92" s="2">
        <f t="shared" si="6"/>
        <v>0.28476821192052981</v>
      </c>
    </row>
    <row r="93" spans="1:12" x14ac:dyDescent="0.25">
      <c r="A93" s="6">
        <v>45336</v>
      </c>
      <c r="B93" s="1" t="s">
        <v>7</v>
      </c>
      <c r="C93" s="1" t="s">
        <v>4</v>
      </c>
      <c r="D93" s="8">
        <v>45400</v>
      </c>
      <c r="E93" s="1" t="s">
        <v>13</v>
      </c>
      <c r="F93" s="1">
        <v>15</v>
      </c>
      <c r="G93" s="8">
        <v>213</v>
      </c>
      <c r="H93" s="8">
        <f t="shared" si="7"/>
        <v>3195</v>
      </c>
      <c r="I93" s="8">
        <v>321</v>
      </c>
      <c r="J93" s="8">
        <f t="shared" si="4"/>
        <v>4815</v>
      </c>
      <c r="K93" s="10">
        <f t="shared" si="5"/>
        <v>1620</v>
      </c>
      <c r="L93" s="2">
        <f t="shared" si="6"/>
        <v>0.50704225352112675</v>
      </c>
    </row>
    <row r="94" spans="1:12" x14ac:dyDescent="0.25">
      <c r="A94" s="6">
        <v>45336</v>
      </c>
      <c r="B94" s="1" t="s">
        <v>7</v>
      </c>
      <c r="C94" s="1" t="s">
        <v>4</v>
      </c>
      <c r="D94" s="8">
        <v>45600</v>
      </c>
      <c r="E94" s="1" t="s">
        <v>11</v>
      </c>
      <c r="F94" s="1">
        <v>15</v>
      </c>
      <c r="G94" s="8">
        <v>123</v>
      </c>
      <c r="H94" s="8">
        <f t="shared" si="7"/>
        <v>1845</v>
      </c>
      <c r="I94" s="8">
        <v>185</v>
      </c>
      <c r="J94" s="8">
        <f t="shared" si="4"/>
        <v>2775</v>
      </c>
      <c r="K94" s="10">
        <f t="shared" si="5"/>
        <v>930</v>
      </c>
      <c r="L94" s="2">
        <f t="shared" si="6"/>
        <v>0.50406504065040647</v>
      </c>
    </row>
    <row r="95" spans="1:12" x14ac:dyDescent="0.25">
      <c r="A95" s="6">
        <v>45336</v>
      </c>
      <c r="B95" s="1" t="s">
        <v>7</v>
      </c>
      <c r="C95" s="1" t="s">
        <v>4</v>
      </c>
      <c r="D95" s="8">
        <v>45600</v>
      </c>
      <c r="E95" s="1" t="s">
        <v>13</v>
      </c>
      <c r="F95" s="1">
        <v>15</v>
      </c>
      <c r="G95" s="8">
        <v>615</v>
      </c>
      <c r="H95" s="8">
        <f t="shared" si="7"/>
        <v>9225</v>
      </c>
      <c r="I95" s="8">
        <v>684</v>
      </c>
      <c r="J95" s="8">
        <f t="shared" si="4"/>
        <v>10260</v>
      </c>
      <c r="K95" s="10">
        <f t="shared" si="5"/>
        <v>1035</v>
      </c>
      <c r="L95" s="2">
        <f t="shared" si="6"/>
        <v>0.11219512195121951</v>
      </c>
    </row>
    <row r="96" spans="1:12" x14ac:dyDescent="0.25">
      <c r="A96" s="6">
        <v>45336</v>
      </c>
      <c r="B96" s="1" t="s">
        <v>7</v>
      </c>
      <c r="C96" s="1" t="s">
        <v>4</v>
      </c>
      <c r="D96" s="8">
        <v>45700</v>
      </c>
      <c r="E96" s="1" t="s">
        <v>13</v>
      </c>
      <c r="F96" s="1">
        <v>15</v>
      </c>
      <c r="G96" s="8">
        <v>813</v>
      </c>
      <c r="H96" s="8">
        <f t="shared" si="7"/>
        <v>12195</v>
      </c>
      <c r="I96" s="8">
        <v>845</v>
      </c>
      <c r="J96" s="8">
        <f t="shared" si="4"/>
        <v>12675</v>
      </c>
      <c r="K96" s="10">
        <f t="shared" si="5"/>
        <v>480</v>
      </c>
      <c r="L96" s="2">
        <f t="shared" si="6"/>
        <v>3.9360393603936041E-2</v>
      </c>
    </row>
    <row r="97" spans="1:12" x14ac:dyDescent="0.25">
      <c r="A97" s="6">
        <v>45337</v>
      </c>
      <c r="B97" s="1" t="s">
        <v>7</v>
      </c>
      <c r="C97" s="1" t="s">
        <v>4</v>
      </c>
      <c r="D97" s="8">
        <v>45800</v>
      </c>
      <c r="E97" s="1" t="s">
        <v>11</v>
      </c>
      <c r="F97" s="1">
        <v>15</v>
      </c>
      <c r="G97" s="8">
        <v>604</v>
      </c>
      <c r="H97" s="8">
        <f t="shared" si="7"/>
        <v>9060</v>
      </c>
      <c r="I97" s="8">
        <v>544</v>
      </c>
      <c r="J97" s="8">
        <f t="shared" si="4"/>
        <v>8160</v>
      </c>
      <c r="K97" s="10">
        <f t="shared" si="5"/>
        <v>-900</v>
      </c>
      <c r="L97" s="2">
        <f t="shared" si="6"/>
        <v>-9.9337748344370855E-2</v>
      </c>
    </row>
    <row r="98" spans="1:12" x14ac:dyDescent="0.25">
      <c r="A98" s="6">
        <v>45337</v>
      </c>
      <c r="B98" s="1" t="s">
        <v>7</v>
      </c>
      <c r="C98" s="1" t="s">
        <v>4</v>
      </c>
      <c r="D98" s="8">
        <v>45900</v>
      </c>
      <c r="E98" s="1" t="s">
        <v>13</v>
      </c>
      <c r="F98" s="1">
        <v>15</v>
      </c>
      <c r="G98" s="8">
        <v>543</v>
      </c>
      <c r="H98" s="8">
        <f t="shared" si="7"/>
        <v>8145</v>
      </c>
      <c r="I98" s="8">
        <v>594</v>
      </c>
      <c r="J98" s="8">
        <f t="shared" si="4"/>
        <v>8910</v>
      </c>
      <c r="K98" s="10">
        <f t="shared" si="5"/>
        <v>765</v>
      </c>
      <c r="L98" s="2">
        <f t="shared" si="6"/>
        <v>9.3922651933701654E-2</v>
      </c>
    </row>
    <row r="99" spans="1:12" x14ac:dyDescent="0.25">
      <c r="A99" s="6">
        <v>45337</v>
      </c>
      <c r="B99" s="1" t="s">
        <v>7</v>
      </c>
      <c r="C99" s="1" t="s">
        <v>4</v>
      </c>
      <c r="D99" s="8">
        <v>45900</v>
      </c>
      <c r="E99" s="1" t="s">
        <v>13</v>
      </c>
      <c r="F99" s="1">
        <v>15</v>
      </c>
      <c r="G99" s="8">
        <v>553</v>
      </c>
      <c r="H99" s="8">
        <f t="shared" si="7"/>
        <v>8295</v>
      </c>
      <c r="I99" s="8">
        <v>591</v>
      </c>
      <c r="J99" s="8">
        <f t="shared" si="4"/>
        <v>8865</v>
      </c>
      <c r="K99" s="10">
        <f t="shared" si="5"/>
        <v>570</v>
      </c>
      <c r="L99" s="2">
        <f t="shared" si="6"/>
        <v>6.8716094032549732E-2</v>
      </c>
    </row>
    <row r="100" spans="1:12" x14ac:dyDescent="0.25">
      <c r="A100" s="6">
        <v>45338</v>
      </c>
      <c r="B100" s="1" t="s">
        <v>7</v>
      </c>
      <c r="C100" s="1" t="s">
        <v>4</v>
      </c>
      <c r="D100" s="8">
        <v>46400</v>
      </c>
      <c r="E100" s="1" t="s">
        <v>13</v>
      </c>
      <c r="F100" s="1">
        <v>15</v>
      </c>
      <c r="G100" s="8">
        <v>513</v>
      </c>
      <c r="H100" s="8">
        <f t="shared" si="7"/>
        <v>7695</v>
      </c>
      <c r="I100" s="8">
        <v>526</v>
      </c>
      <c r="J100" s="8">
        <f t="shared" si="4"/>
        <v>7890</v>
      </c>
      <c r="K100" s="10">
        <f t="shared" si="5"/>
        <v>195</v>
      </c>
      <c r="L100" s="2">
        <f t="shared" si="6"/>
        <v>2.5341130604288498E-2</v>
      </c>
    </row>
    <row r="101" spans="1:12" x14ac:dyDescent="0.25">
      <c r="A101" s="6">
        <v>45338</v>
      </c>
      <c r="B101" s="1" t="s">
        <v>7</v>
      </c>
      <c r="C101" s="1" t="s">
        <v>4</v>
      </c>
      <c r="D101" s="8">
        <v>46500</v>
      </c>
      <c r="E101" s="1" t="s">
        <v>13</v>
      </c>
      <c r="F101" s="1">
        <v>15</v>
      </c>
      <c r="G101" s="8">
        <v>527</v>
      </c>
      <c r="H101" s="8">
        <f t="shared" si="7"/>
        <v>7905</v>
      </c>
      <c r="I101" s="8">
        <v>598</v>
      </c>
      <c r="J101" s="8">
        <f t="shared" si="4"/>
        <v>8970</v>
      </c>
      <c r="K101" s="10">
        <f t="shared" si="5"/>
        <v>1065</v>
      </c>
      <c r="L101" s="2">
        <f t="shared" si="6"/>
        <v>0.1347248576850095</v>
      </c>
    </row>
    <row r="102" spans="1:12" x14ac:dyDescent="0.25">
      <c r="A102" s="6">
        <v>45341</v>
      </c>
      <c r="B102" s="1" t="s">
        <v>7</v>
      </c>
      <c r="C102" s="1" t="s">
        <v>4</v>
      </c>
      <c r="D102" s="8">
        <v>46500</v>
      </c>
      <c r="E102" s="1" t="s">
        <v>13</v>
      </c>
      <c r="F102" s="1">
        <v>15</v>
      </c>
      <c r="G102" s="8">
        <v>474</v>
      </c>
      <c r="H102" s="8">
        <f t="shared" si="7"/>
        <v>7110</v>
      </c>
      <c r="I102" s="8">
        <v>520</v>
      </c>
      <c r="J102" s="8">
        <f t="shared" si="4"/>
        <v>7800</v>
      </c>
      <c r="K102" s="10">
        <f t="shared" si="5"/>
        <v>690</v>
      </c>
      <c r="L102" s="2">
        <f t="shared" si="6"/>
        <v>9.7046413502109699E-2</v>
      </c>
    </row>
    <row r="103" spans="1:12" x14ac:dyDescent="0.25">
      <c r="A103" s="6">
        <v>45341</v>
      </c>
      <c r="B103" s="1" t="s">
        <v>7</v>
      </c>
      <c r="C103" s="1" t="s">
        <v>8</v>
      </c>
      <c r="D103" s="8">
        <v>22100</v>
      </c>
      <c r="E103" s="1" t="s">
        <v>13</v>
      </c>
      <c r="F103" s="1">
        <v>25</v>
      </c>
      <c r="G103" s="8">
        <v>206</v>
      </c>
      <c r="H103" s="8">
        <f t="shared" si="7"/>
        <v>5150</v>
      </c>
      <c r="I103" s="8">
        <v>198</v>
      </c>
      <c r="J103" s="8">
        <f t="shared" si="4"/>
        <v>4950</v>
      </c>
      <c r="K103" s="10">
        <f t="shared" si="5"/>
        <v>-200</v>
      </c>
      <c r="L103" s="2">
        <f t="shared" si="6"/>
        <v>-3.8834951456310676E-2</v>
      </c>
    </row>
    <row r="104" spans="1:12" x14ac:dyDescent="0.25">
      <c r="A104" s="6">
        <v>45342</v>
      </c>
      <c r="B104" s="1" t="s">
        <v>7</v>
      </c>
      <c r="C104" s="1" t="s">
        <v>4</v>
      </c>
      <c r="D104" s="8">
        <v>46600</v>
      </c>
      <c r="E104" s="1" t="s">
        <v>13</v>
      </c>
      <c r="F104" s="1">
        <v>15</v>
      </c>
      <c r="G104" s="8">
        <v>307</v>
      </c>
      <c r="H104" s="8">
        <f t="shared" si="7"/>
        <v>4605</v>
      </c>
      <c r="I104" s="8">
        <v>375</v>
      </c>
      <c r="J104" s="8">
        <f t="shared" si="4"/>
        <v>5625</v>
      </c>
      <c r="K104" s="10">
        <f t="shared" si="5"/>
        <v>1020</v>
      </c>
      <c r="L104" s="2">
        <f t="shared" si="6"/>
        <v>0.22149837133550487</v>
      </c>
    </row>
    <row r="105" spans="1:12" x14ac:dyDescent="0.25">
      <c r="A105" s="6">
        <v>45342</v>
      </c>
      <c r="B105" s="1" t="s">
        <v>7</v>
      </c>
      <c r="C105" s="1" t="s">
        <v>4</v>
      </c>
      <c r="D105" s="8">
        <v>46900</v>
      </c>
      <c r="E105" s="1" t="s">
        <v>13</v>
      </c>
      <c r="F105" s="1">
        <v>15</v>
      </c>
      <c r="G105" s="8">
        <v>314</v>
      </c>
      <c r="H105" s="8">
        <f t="shared" si="7"/>
        <v>4710</v>
      </c>
      <c r="I105" s="8">
        <v>322</v>
      </c>
      <c r="J105" s="8">
        <f t="shared" si="4"/>
        <v>4830</v>
      </c>
      <c r="K105" s="10">
        <f t="shared" si="5"/>
        <v>120</v>
      </c>
      <c r="L105" s="2">
        <f t="shared" si="6"/>
        <v>2.5477707006369428E-2</v>
      </c>
    </row>
    <row r="106" spans="1:12" x14ac:dyDescent="0.25">
      <c r="A106" s="6">
        <v>45343</v>
      </c>
      <c r="B106" s="1" t="s">
        <v>7</v>
      </c>
      <c r="C106" s="1" t="s">
        <v>4</v>
      </c>
      <c r="D106" s="8">
        <v>47100</v>
      </c>
      <c r="E106" s="1" t="s">
        <v>11</v>
      </c>
      <c r="F106" s="1">
        <v>15</v>
      </c>
      <c r="G106" s="8">
        <v>174</v>
      </c>
      <c r="H106" s="8">
        <f t="shared" si="7"/>
        <v>2610</v>
      </c>
      <c r="I106" s="8">
        <v>244</v>
      </c>
      <c r="J106" s="8">
        <f t="shared" si="4"/>
        <v>3660</v>
      </c>
      <c r="K106" s="10">
        <f t="shared" si="5"/>
        <v>1050</v>
      </c>
      <c r="L106" s="2">
        <f t="shared" si="6"/>
        <v>0.40229885057471265</v>
      </c>
    </row>
    <row r="107" spans="1:12" x14ac:dyDescent="0.25">
      <c r="A107" s="6">
        <v>45343</v>
      </c>
      <c r="B107" s="1" t="s">
        <v>7</v>
      </c>
      <c r="C107" s="1" t="s">
        <v>8</v>
      </c>
      <c r="D107" s="8">
        <v>22200</v>
      </c>
      <c r="E107" s="1" t="s">
        <v>13</v>
      </c>
      <c r="F107" s="1">
        <v>25</v>
      </c>
      <c r="G107" s="8">
        <v>93</v>
      </c>
      <c r="H107" s="8">
        <f t="shared" si="7"/>
        <v>2325</v>
      </c>
      <c r="I107" s="8">
        <v>96</v>
      </c>
      <c r="J107" s="8">
        <f t="shared" si="4"/>
        <v>2400</v>
      </c>
      <c r="K107" s="10">
        <f t="shared" si="5"/>
        <v>75</v>
      </c>
      <c r="L107" s="2">
        <f t="shared" si="6"/>
        <v>3.2258064516129031E-2</v>
      </c>
    </row>
    <row r="108" spans="1:12" x14ac:dyDescent="0.25">
      <c r="A108" s="6">
        <v>45343</v>
      </c>
      <c r="B108" s="1" t="s">
        <v>7</v>
      </c>
      <c r="C108" s="1" t="s">
        <v>4</v>
      </c>
      <c r="D108" s="8">
        <v>47100</v>
      </c>
      <c r="E108" s="1" t="s">
        <v>13</v>
      </c>
      <c r="F108" s="1">
        <v>15</v>
      </c>
      <c r="G108" s="8">
        <v>127</v>
      </c>
      <c r="H108" s="8">
        <f t="shared" si="7"/>
        <v>1905</v>
      </c>
      <c r="I108" s="8">
        <v>138</v>
      </c>
      <c r="J108" s="8">
        <f t="shared" si="4"/>
        <v>2070</v>
      </c>
      <c r="K108" s="10">
        <f t="shared" si="5"/>
        <v>165</v>
      </c>
      <c r="L108" s="2">
        <f t="shared" si="6"/>
        <v>8.6614173228346455E-2</v>
      </c>
    </row>
    <row r="109" spans="1:12" x14ac:dyDescent="0.25">
      <c r="A109" s="6">
        <v>45343</v>
      </c>
      <c r="B109" s="1" t="s">
        <v>7</v>
      </c>
      <c r="C109" s="1" t="s">
        <v>4</v>
      </c>
      <c r="D109" s="8">
        <v>47100</v>
      </c>
      <c r="E109" s="1" t="s">
        <v>11</v>
      </c>
      <c r="F109" s="1">
        <v>15</v>
      </c>
      <c r="G109" s="8">
        <v>74</v>
      </c>
      <c r="H109" s="8">
        <f t="shared" si="7"/>
        <v>1110</v>
      </c>
      <c r="I109" s="8">
        <v>70</v>
      </c>
      <c r="J109" s="8">
        <f t="shared" si="4"/>
        <v>1050</v>
      </c>
      <c r="K109" s="10">
        <f t="shared" si="5"/>
        <v>-60</v>
      </c>
      <c r="L109" s="2">
        <f t="shared" si="6"/>
        <v>-5.4054054054054057E-2</v>
      </c>
    </row>
    <row r="110" spans="1:12" x14ac:dyDescent="0.25">
      <c r="A110" s="6">
        <v>45344</v>
      </c>
      <c r="B110" s="1" t="s">
        <v>7</v>
      </c>
      <c r="C110" s="1" t="s">
        <v>4</v>
      </c>
      <c r="D110" s="8">
        <v>46700</v>
      </c>
      <c r="E110" s="1" t="s">
        <v>11</v>
      </c>
      <c r="F110" s="1">
        <v>15</v>
      </c>
      <c r="G110" s="8">
        <v>543</v>
      </c>
      <c r="H110" s="8">
        <f t="shared" si="7"/>
        <v>8145</v>
      </c>
      <c r="I110" s="8">
        <v>541</v>
      </c>
      <c r="J110" s="8">
        <f t="shared" si="4"/>
        <v>8115</v>
      </c>
      <c r="K110" s="10">
        <f t="shared" si="5"/>
        <v>-30</v>
      </c>
      <c r="L110" s="2">
        <f t="shared" si="6"/>
        <v>-3.6832412523020259E-3</v>
      </c>
    </row>
    <row r="111" spans="1:12" x14ac:dyDescent="0.25">
      <c r="A111" s="6">
        <v>45344</v>
      </c>
      <c r="B111" s="1" t="s">
        <v>7</v>
      </c>
      <c r="C111" s="1" t="s">
        <v>4</v>
      </c>
      <c r="D111" s="8">
        <v>46600</v>
      </c>
      <c r="E111" s="1" t="s">
        <v>13</v>
      </c>
      <c r="F111" s="1">
        <v>15</v>
      </c>
      <c r="G111" s="8">
        <v>582</v>
      </c>
      <c r="H111" s="8">
        <f t="shared" si="7"/>
        <v>8730</v>
      </c>
      <c r="I111" s="8">
        <v>644</v>
      </c>
      <c r="J111" s="8">
        <f t="shared" si="4"/>
        <v>9660</v>
      </c>
      <c r="K111" s="10">
        <f t="shared" si="5"/>
        <v>930</v>
      </c>
      <c r="L111" s="2">
        <f t="shared" si="6"/>
        <v>0.10652920962199312</v>
      </c>
    </row>
    <row r="112" spans="1:12" x14ac:dyDescent="0.25">
      <c r="A112" s="6">
        <v>45345</v>
      </c>
      <c r="B112" s="1" t="s">
        <v>7</v>
      </c>
      <c r="C112" s="1" t="s">
        <v>4</v>
      </c>
      <c r="D112" s="8">
        <v>47100</v>
      </c>
      <c r="E112" s="1" t="s">
        <v>11</v>
      </c>
      <c r="F112" s="1">
        <v>15</v>
      </c>
      <c r="G112" s="8">
        <v>423</v>
      </c>
      <c r="H112" s="8">
        <f t="shared" si="7"/>
        <v>6345</v>
      </c>
      <c r="I112" s="8">
        <v>479</v>
      </c>
      <c r="J112" s="8">
        <f t="shared" si="4"/>
        <v>7185</v>
      </c>
      <c r="K112" s="10">
        <f t="shared" si="5"/>
        <v>840</v>
      </c>
      <c r="L112" s="2">
        <f t="shared" si="6"/>
        <v>0.13238770685579196</v>
      </c>
    </row>
    <row r="113" spans="1:12" x14ac:dyDescent="0.25">
      <c r="A113" s="6">
        <v>45345</v>
      </c>
      <c r="B113" s="1" t="s">
        <v>7</v>
      </c>
      <c r="C113" s="1" t="s">
        <v>4</v>
      </c>
      <c r="D113" s="8">
        <v>47000</v>
      </c>
      <c r="E113" s="1" t="s">
        <v>13</v>
      </c>
      <c r="F113" s="1">
        <v>15</v>
      </c>
      <c r="G113" s="8">
        <v>541</v>
      </c>
      <c r="H113" s="8">
        <f t="shared" si="7"/>
        <v>8115</v>
      </c>
      <c r="I113" s="8">
        <v>507</v>
      </c>
      <c r="J113" s="8">
        <f t="shared" si="4"/>
        <v>7605</v>
      </c>
      <c r="K113" s="10">
        <f t="shared" si="5"/>
        <v>-510</v>
      </c>
      <c r="L113" s="2">
        <f t="shared" si="6"/>
        <v>-6.2846580406654348E-2</v>
      </c>
    </row>
    <row r="114" spans="1:12" x14ac:dyDescent="0.25">
      <c r="A114" s="6">
        <v>45345</v>
      </c>
      <c r="B114" s="1" t="s">
        <v>7</v>
      </c>
      <c r="C114" s="1" t="s">
        <v>4</v>
      </c>
      <c r="D114" s="8">
        <v>46800</v>
      </c>
      <c r="E114" s="1" t="s">
        <v>11</v>
      </c>
      <c r="F114" s="1">
        <v>15</v>
      </c>
      <c r="G114" s="8">
        <v>437</v>
      </c>
      <c r="H114" s="8">
        <f t="shared" si="7"/>
        <v>6555</v>
      </c>
      <c r="I114" s="8">
        <v>380</v>
      </c>
      <c r="J114" s="8">
        <f t="shared" si="4"/>
        <v>5700</v>
      </c>
      <c r="K114" s="10">
        <f t="shared" si="5"/>
        <v>-855</v>
      </c>
      <c r="L114" s="2">
        <f t="shared" si="6"/>
        <v>-0.13043478260869565</v>
      </c>
    </row>
    <row r="115" spans="1:12" x14ac:dyDescent="0.25">
      <c r="A115" s="6">
        <v>45348</v>
      </c>
      <c r="B115" s="1" t="s">
        <v>7</v>
      </c>
      <c r="C115" s="1" t="s">
        <v>8</v>
      </c>
      <c r="D115" s="8">
        <v>22150</v>
      </c>
      <c r="E115" s="1" t="s">
        <v>11</v>
      </c>
      <c r="F115" s="1">
        <v>25</v>
      </c>
      <c r="G115" s="8">
        <v>171</v>
      </c>
      <c r="H115" s="8">
        <f t="shared" si="7"/>
        <v>4275</v>
      </c>
      <c r="I115" s="8">
        <v>165</v>
      </c>
      <c r="J115" s="8">
        <f t="shared" si="4"/>
        <v>4125</v>
      </c>
      <c r="K115" s="10">
        <f t="shared" si="5"/>
        <v>-150</v>
      </c>
      <c r="L115" s="2">
        <f t="shared" si="6"/>
        <v>-3.5087719298245612E-2</v>
      </c>
    </row>
    <row r="116" spans="1:12" x14ac:dyDescent="0.25">
      <c r="A116" s="6">
        <v>45349</v>
      </c>
      <c r="B116" s="1" t="s">
        <v>7</v>
      </c>
      <c r="C116" s="1" t="s">
        <v>8</v>
      </c>
      <c r="D116" s="8">
        <v>22100</v>
      </c>
      <c r="E116" s="1" t="s">
        <v>13</v>
      </c>
      <c r="F116" s="1">
        <v>25</v>
      </c>
      <c r="G116" s="8">
        <v>147</v>
      </c>
      <c r="H116" s="8">
        <f t="shared" si="7"/>
        <v>3675</v>
      </c>
      <c r="I116" s="8">
        <v>154</v>
      </c>
      <c r="J116" s="8">
        <f t="shared" si="4"/>
        <v>3850</v>
      </c>
      <c r="K116" s="10">
        <f t="shared" si="5"/>
        <v>175</v>
      </c>
      <c r="L116" s="2">
        <f t="shared" si="6"/>
        <v>4.7619047619047616E-2</v>
      </c>
    </row>
    <row r="117" spans="1:12" x14ac:dyDescent="0.25">
      <c r="A117" s="6">
        <v>45349</v>
      </c>
      <c r="B117" s="1" t="s">
        <v>7</v>
      </c>
      <c r="C117" s="1" t="s">
        <v>4</v>
      </c>
      <c r="D117" s="8">
        <v>46400</v>
      </c>
      <c r="E117" s="1" t="s">
        <v>13</v>
      </c>
      <c r="F117" s="1">
        <v>15</v>
      </c>
      <c r="G117" s="8">
        <v>407</v>
      </c>
      <c r="H117" s="8">
        <f t="shared" si="7"/>
        <v>6105</v>
      </c>
      <c r="I117" s="8">
        <v>364</v>
      </c>
      <c r="J117" s="8">
        <f t="shared" si="4"/>
        <v>5460</v>
      </c>
      <c r="K117" s="10">
        <f t="shared" si="5"/>
        <v>-645</v>
      </c>
      <c r="L117" s="2">
        <f t="shared" si="6"/>
        <v>-0.10565110565110565</v>
      </c>
    </row>
    <row r="118" spans="1:12" x14ac:dyDescent="0.25">
      <c r="A118" s="6">
        <v>45350</v>
      </c>
      <c r="B118" s="1" t="s">
        <v>7</v>
      </c>
      <c r="C118" s="1" t="s">
        <v>8</v>
      </c>
      <c r="D118" s="8">
        <v>22200</v>
      </c>
      <c r="E118" s="1" t="s">
        <v>11</v>
      </c>
      <c r="F118" s="1">
        <v>25</v>
      </c>
      <c r="G118" s="8">
        <v>103</v>
      </c>
      <c r="H118" s="8">
        <f t="shared" si="7"/>
        <v>2575</v>
      </c>
      <c r="I118" s="8">
        <v>109</v>
      </c>
      <c r="J118" s="8">
        <f t="shared" si="4"/>
        <v>2725</v>
      </c>
      <c r="K118" s="10">
        <f t="shared" si="5"/>
        <v>150</v>
      </c>
      <c r="L118" s="2">
        <f t="shared" si="6"/>
        <v>5.8252427184466021E-2</v>
      </c>
    </row>
    <row r="119" spans="1:12" x14ac:dyDescent="0.25">
      <c r="A119" s="6">
        <v>45350</v>
      </c>
      <c r="B119" s="1" t="s">
        <v>7</v>
      </c>
      <c r="C119" s="1" t="s">
        <v>4</v>
      </c>
      <c r="D119" s="8">
        <v>46600</v>
      </c>
      <c r="E119" s="1" t="s">
        <v>13</v>
      </c>
      <c r="F119" s="1">
        <v>15</v>
      </c>
      <c r="G119" s="8">
        <v>317</v>
      </c>
      <c r="H119" s="8">
        <f t="shared" si="7"/>
        <v>4755</v>
      </c>
      <c r="I119" s="8">
        <v>348</v>
      </c>
      <c r="J119" s="8">
        <f t="shared" si="4"/>
        <v>5220</v>
      </c>
      <c r="K119" s="10">
        <f t="shared" si="5"/>
        <v>465</v>
      </c>
      <c r="L119" s="2">
        <f t="shared" si="6"/>
        <v>9.7791798107255523E-2</v>
      </c>
    </row>
    <row r="120" spans="1:12" x14ac:dyDescent="0.25">
      <c r="A120" s="6">
        <v>45350</v>
      </c>
      <c r="B120" s="1" t="s">
        <v>7</v>
      </c>
      <c r="C120" s="1" t="s">
        <v>4</v>
      </c>
      <c r="D120" s="8">
        <v>46400</v>
      </c>
      <c r="E120" s="1" t="s">
        <v>11</v>
      </c>
      <c r="F120" s="1">
        <v>15</v>
      </c>
      <c r="G120" s="8">
        <v>347</v>
      </c>
      <c r="H120" s="8">
        <f t="shared" si="7"/>
        <v>5205</v>
      </c>
      <c r="I120" s="8">
        <v>413</v>
      </c>
      <c r="J120" s="8">
        <f t="shared" si="4"/>
        <v>6195</v>
      </c>
      <c r="K120" s="10">
        <f t="shared" si="5"/>
        <v>990</v>
      </c>
      <c r="L120" s="2">
        <f t="shared" si="6"/>
        <v>0.19020172910662825</v>
      </c>
    </row>
    <row r="121" spans="1:12" x14ac:dyDescent="0.25">
      <c r="A121" s="6">
        <v>45350</v>
      </c>
      <c r="B121" s="1" t="s">
        <v>7</v>
      </c>
      <c r="C121" s="1" t="s">
        <v>8</v>
      </c>
      <c r="D121" s="8">
        <v>22200</v>
      </c>
      <c r="E121" s="1" t="s">
        <v>11</v>
      </c>
      <c r="F121" s="1">
        <v>25</v>
      </c>
      <c r="G121" s="8">
        <v>133</v>
      </c>
      <c r="H121" s="8">
        <f t="shared" si="7"/>
        <v>3325</v>
      </c>
      <c r="I121" s="8">
        <v>147</v>
      </c>
      <c r="J121" s="8">
        <f t="shared" si="4"/>
        <v>3675</v>
      </c>
      <c r="K121" s="10">
        <f t="shared" si="5"/>
        <v>350</v>
      </c>
      <c r="L121" s="2">
        <f t="shared" si="6"/>
        <v>0.10526315789473684</v>
      </c>
    </row>
    <row r="122" spans="1:12" x14ac:dyDescent="0.25">
      <c r="A122" s="6">
        <v>45351</v>
      </c>
      <c r="B122" s="1" t="s">
        <v>7</v>
      </c>
      <c r="C122" s="1" t="s">
        <v>4</v>
      </c>
      <c r="D122" s="8">
        <v>45900</v>
      </c>
      <c r="E122" s="1" t="s">
        <v>13</v>
      </c>
      <c r="F122" s="1">
        <v>15</v>
      </c>
      <c r="G122" s="8">
        <v>223</v>
      </c>
      <c r="H122" s="8">
        <f t="shared" si="7"/>
        <v>3345</v>
      </c>
      <c r="I122" s="8">
        <v>294</v>
      </c>
      <c r="J122" s="8">
        <f t="shared" si="4"/>
        <v>4410</v>
      </c>
      <c r="K122" s="10">
        <f t="shared" si="5"/>
        <v>1065</v>
      </c>
      <c r="L122" s="2">
        <f t="shared" si="6"/>
        <v>0.31838565022421522</v>
      </c>
    </row>
    <row r="123" spans="1:12" x14ac:dyDescent="0.25">
      <c r="A123" s="6">
        <v>45351</v>
      </c>
      <c r="B123" s="1" t="s">
        <v>7</v>
      </c>
      <c r="C123" s="1" t="s">
        <v>4</v>
      </c>
      <c r="D123" s="8">
        <v>45800</v>
      </c>
      <c r="E123" s="1" t="s">
        <v>11</v>
      </c>
      <c r="F123" s="1">
        <v>15</v>
      </c>
      <c r="G123" s="8">
        <v>303</v>
      </c>
      <c r="H123" s="8">
        <f t="shared" si="7"/>
        <v>4545</v>
      </c>
      <c r="I123" s="8">
        <v>284</v>
      </c>
      <c r="J123" s="8">
        <f t="shared" si="4"/>
        <v>4260</v>
      </c>
      <c r="K123" s="10">
        <f t="shared" si="5"/>
        <v>-285</v>
      </c>
      <c r="L123" s="2">
        <f t="shared" si="6"/>
        <v>-6.2706270627062702E-2</v>
      </c>
    </row>
    <row r="124" spans="1:12" x14ac:dyDescent="0.25">
      <c r="A124" s="6">
        <v>45351</v>
      </c>
      <c r="B124" s="1" t="s">
        <v>7</v>
      </c>
      <c r="C124" s="1" t="s">
        <v>4</v>
      </c>
      <c r="D124" s="8">
        <v>45900</v>
      </c>
      <c r="E124" s="1" t="s">
        <v>13</v>
      </c>
      <c r="F124" s="1">
        <v>15</v>
      </c>
      <c r="G124" s="8">
        <v>223</v>
      </c>
      <c r="H124" s="8">
        <f t="shared" si="7"/>
        <v>3345</v>
      </c>
      <c r="I124" s="8">
        <v>294</v>
      </c>
      <c r="J124" s="8">
        <f t="shared" si="4"/>
        <v>4410</v>
      </c>
      <c r="K124" s="10">
        <f t="shared" si="5"/>
        <v>1065</v>
      </c>
      <c r="L124" s="2">
        <f t="shared" si="6"/>
        <v>0.31838565022421522</v>
      </c>
    </row>
    <row r="125" spans="1:12" x14ac:dyDescent="0.25">
      <c r="A125" s="6">
        <v>45351</v>
      </c>
      <c r="B125" s="1" t="s">
        <v>7</v>
      </c>
      <c r="C125" s="1" t="s">
        <v>4</v>
      </c>
      <c r="D125" s="8">
        <v>45800</v>
      </c>
      <c r="E125" s="1" t="s">
        <v>13</v>
      </c>
      <c r="F125" s="1">
        <v>15</v>
      </c>
      <c r="G125" s="8">
        <v>167</v>
      </c>
      <c r="H125" s="8">
        <f t="shared" si="7"/>
        <v>2505</v>
      </c>
      <c r="I125" s="8">
        <v>243</v>
      </c>
      <c r="J125" s="8">
        <f t="shared" si="4"/>
        <v>3645</v>
      </c>
      <c r="K125" s="10">
        <f t="shared" si="5"/>
        <v>1140</v>
      </c>
      <c r="L125" s="2">
        <f t="shared" si="6"/>
        <v>0.45508982035928142</v>
      </c>
    </row>
    <row r="126" spans="1:12" x14ac:dyDescent="0.25">
      <c r="A126" s="6">
        <v>45351</v>
      </c>
      <c r="B126" s="1" t="s">
        <v>7</v>
      </c>
      <c r="C126" s="1" t="s">
        <v>4</v>
      </c>
      <c r="D126" s="8">
        <v>46100</v>
      </c>
      <c r="E126" s="1" t="s">
        <v>13</v>
      </c>
      <c r="F126" s="1">
        <v>15</v>
      </c>
      <c r="G126" s="8">
        <v>608</v>
      </c>
      <c r="H126" s="8">
        <f t="shared" si="7"/>
        <v>9120</v>
      </c>
      <c r="I126" s="8">
        <v>633</v>
      </c>
      <c r="J126" s="8">
        <f t="shared" si="4"/>
        <v>9495</v>
      </c>
      <c r="K126" s="10">
        <f t="shared" si="5"/>
        <v>375</v>
      </c>
      <c r="L126" s="2">
        <f t="shared" si="6"/>
        <v>4.1118421052631582E-2</v>
      </c>
    </row>
    <row r="127" spans="1:12" x14ac:dyDescent="0.25">
      <c r="A127" s="6">
        <v>45352</v>
      </c>
      <c r="B127" s="1" t="s">
        <v>7</v>
      </c>
      <c r="C127" s="1" t="s">
        <v>4</v>
      </c>
      <c r="D127" s="8">
        <v>46600</v>
      </c>
      <c r="E127" s="1" t="s">
        <v>13</v>
      </c>
      <c r="F127" s="1">
        <v>15</v>
      </c>
      <c r="G127" s="8">
        <v>521</v>
      </c>
      <c r="H127" s="8">
        <f t="shared" si="7"/>
        <v>7815</v>
      </c>
      <c r="I127" s="8">
        <v>584</v>
      </c>
      <c r="J127" s="8">
        <f t="shared" si="4"/>
        <v>8760</v>
      </c>
      <c r="K127" s="10">
        <f t="shared" si="5"/>
        <v>945</v>
      </c>
      <c r="L127" s="2">
        <f t="shared" si="6"/>
        <v>0.12092130518234165</v>
      </c>
    </row>
    <row r="128" spans="1:12" x14ac:dyDescent="0.25">
      <c r="A128" s="6">
        <v>45352</v>
      </c>
      <c r="B128" s="1" t="s">
        <v>7</v>
      </c>
      <c r="C128" s="1" t="s">
        <v>4</v>
      </c>
      <c r="D128" s="8">
        <v>46900</v>
      </c>
      <c r="E128" s="1" t="s">
        <v>13</v>
      </c>
      <c r="F128" s="1">
        <v>15</v>
      </c>
      <c r="G128" s="8">
        <v>513</v>
      </c>
      <c r="H128" s="8">
        <f t="shared" si="7"/>
        <v>7695</v>
      </c>
      <c r="I128" s="8">
        <v>574</v>
      </c>
      <c r="J128" s="8">
        <f t="shared" si="4"/>
        <v>8610</v>
      </c>
      <c r="K128" s="10">
        <f t="shared" si="5"/>
        <v>915</v>
      </c>
      <c r="L128" s="2">
        <f t="shared" si="6"/>
        <v>0.1189083820662768</v>
      </c>
    </row>
    <row r="129" spans="1:12" x14ac:dyDescent="0.25">
      <c r="A129" s="6">
        <v>45355</v>
      </c>
      <c r="B129" s="1" t="s">
        <v>7</v>
      </c>
      <c r="C129" s="1" t="s">
        <v>4</v>
      </c>
      <c r="D129" s="8">
        <v>47400</v>
      </c>
      <c r="E129" s="1" t="s">
        <v>13</v>
      </c>
      <c r="F129" s="1">
        <v>15</v>
      </c>
      <c r="G129" s="8">
        <v>373</v>
      </c>
      <c r="H129" s="8">
        <f t="shared" si="7"/>
        <v>5595</v>
      </c>
      <c r="I129" s="8">
        <v>401</v>
      </c>
      <c r="J129" s="8">
        <f t="shared" si="4"/>
        <v>6015</v>
      </c>
      <c r="K129" s="10">
        <f t="shared" si="5"/>
        <v>420</v>
      </c>
      <c r="L129" s="2">
        <f t="shared" si="6"/>
        <v>7.5067024128686322E-2</v>
      </c>
    </row>
    <row r="130" spans="1:12" x14ac:dyDescent="0.25">
      <c r="A130" s="6">
        <v>45355</v>
      </c>
      <c r="B130" s="1" t="s">
        <v>7</v>
      </c>
      <c r="C130" s="1" t="s">
        <v>4</v>
      </c>
      <c r="D130" s="8">
        <v>47300</v>
      </c>
      <c r="E130" s="1" t="s">
        <v>11</v>
      </c>
      <c r="F130" s="1">
        <v>15</v>
      </c>
      <c r="G130" s="8">
        <v>407</v>
      </c>
      <c r="H130" s="8">
        <f t="shared" si="7"/>
        <v>6105</v>
      </c>
      <c r="I130" s="8">
        <v>371</v>
      </c>
      <c r="J130" s="8">
        <f t="shared" ref="J130:J193" si="8">F130*I130</f>
        <v>5565</v>
      </c>
      <c r="K130" s="10">
        <f t="shared" ref="K130:K193" si="9">J130-H130</f>
        <v>-540</v>
      </c>
      <c r="L130" s="2">
        <f t="shared" ref="L130:L193" si="10">(I130-G130)/G130</f>
        <v>-8.8452088452088448E-2</v>
      </c>
    </row>
    <row r="131" spans="1:12" x14ac:dyDescent="0.25">
      <c r="A131" s="6">
        <v>45356</v>
      </c>
      <c r="B131" s="1" t="s">
        <v>7</v>
      </c>
      <c r="C131" s="1" t="s">
        <v>8</v>
      </c>
      <c r="D131" s="8">
        <v>22200</v>
      </c>
      <c r="E131" s="1" t="s">
        <v>13</v>
      </c>
      <c r="F131" s="1">
        <v>25</v>
      </c>
      <c r="G131" s="8">
        <v>144</v>
      </c>
      <c r="H131" s="8">
        <f t="shared" ref="H131:H194" si="11">F131*G131</f>
        <v>3600</v>
      </c>
      <c r="I131" s="8">
        <v>183</v>
      </c>
      <c r="J131" s="8">
        <f t="shared" si="8"/>
        <v>4575</v>
      </c>
      <c r="K131" s="10">
        <f t="shared" si="9"/>
        <v>975</v>
      </c>
      <c r="L131" s="2">
        <f t="shared" si="10"/>
        <v>0.27083333333333331</v>
      </c>
    </row>
    <row r="132" spans="1:12" x14ac:dyDescent="0.25">
      <c r="A132" s="6">
        <v>45356</v>
      </c>
      <c r="B132" s="1" t="s">
        <v>7</v>
      </c>
      <c r="C132" s="1" t="s">
        <v>4</v>
      </c>
      <c r="D132" s="8">
        <v>47400</v>
      </c>
      <c r="E132" s="1" t="s">
        <v>13</v>
      </c>
      <c r="F132" s="1">
        <v>15</v>
      </c>
      <c r="G132" s="8">
        <v>247</v>
      </c>
      <c r="H132" s="8">
        <f t="shared" si="11"/>
        <v>3705</v>
      </c>
      <c r="I132" s="8">
        <v>314</v>
      </c>
      <c r="J132" s="8">
        <f t="shared" si="8"/>
        <v>4710</v>
      </c>
      <c r="K132" s="10">
        <f t="shared" si="9"/>
        <v>1005</v>
      </c>
      <c r="L132" s="2">
        <f t="shared" si="10"/>
        <v>0.27125506072874495</v>
      </c>
    </row>
    <row r="133" spans="1:12" x14ac:dyDescent="0.25">
      <c r="A133" s="6">
        <v>45356</v>
      </c>
      <c r="B133" s="1" t="s">
        <v>7</v>
      </c>
      <c r="C133" s="1" t="s">
        <v>4</v>
      </c>
      <c r="D133" s="8">
        <v>47500</v>
      </c>
      <c r="E133" s="1" t="s">
        <v>13</v>
      </c>
      <c r="F133" s="1">
        <v>15</v>
      </c>
      <c r="G133" s="8">
        <v>313</v>
      </c>
      <c r="H133" s="8">
        <f t="shared" si="11"/>
        <v>4695</v>
      </c>
      <c r="I133" s="8">
        <v>360</v>
      </c>
      <c r="J133" s="8">
        <f t="shared" si="8"/>
        <v>5400</v>
      </c>
      <c r="K133" s="10">
        <f t="shared" si="9"/>
        <v>705</v>
      </c>
      <c r="L133" s="2">
        <f t="shared" si="10"/>
        <v>0.15015974440894569</v>
      </c>
    </row>
    <row r="134" spans="1:12" x14ac:dyDescent="0.25">
      <c r="A134" s="6">
        <v>45356</v>
      </c>
      <c r="B134" s="1" t="s">
        <v>7</v>
      </c>
      <c r="C134" s="1" t="s">
        <v>4</v>
      </c>
      <c r="D134" s="8">
        <v>47600</v>
      </c>
      <c r="E134" s="1" t="s">
        <v>13</v>
      </c>
      <c r="F134" s="1">
        <v>15</v>
      </c>
      <c r="G134" s="8">
        <v>307</v>
      </c>
      <c r="H134" s="8">
        <f t="shared" si="11"/>
        <v>4605</v>
      </c>
      <c r="I134" s="8">
        <v>343</v>
      </c>
      <c r="J134" s="8">
        <f t="shared" si="8"/>
        <v>5145</v>
      </c>
      <c r="K134" s="10">
        <f t="shared" si="9"/>
        <v>540</v>
      </c>
      <c r="L134" s="2">
        <f t="shared" si="10"/>
        <v>0.11726384364820847</v>
      </c>
    </row>
    <row r="135" spans="1:12" x14ac:dyDescent="0.25">
      <c r="A135" s="6">
        <v>45356</v>
      </c>
      <c r="B135" s="1" t="s">
        <v>7</v>
      </c>
      <c r="C135" s="1" t="s">
        <v>4</v>
      </c>
      <c r="D135" s="8">
        <v>47600</v>
      </c>
      <c r="E135" s="1" t="s">
        <v>13</v>
      </c>
      <c r="F135" s="1">
        <v>15</v>
      </c>
      <c r="G135" s="8">
        <v>254</v>
      </c>
      <c r="H135" s="8">
        <f t="shared" si="11"/>
        <v>3810</v>
      </c>
      <c r="I135" s="8">
        <v>291</v>
      </c>
      <c r="J135" s="8">
        <f t="shared" si="8"/>
        <v>4365</v>
      </c>
      <c r="K135" s="10">
        <f t="shared" si="9"/>
        <v>555</v>
      </c>
      <c r="L135" s="2">
        <f t="shared" si="10"/>
        <v>0.14566929133858267</v>
      </c>
    </row>
    <row r="136" spans="1:12" x14ac:dyDescent="0.25">
      <c r="A136" s="6">
        <v>45357</v>
      </c>
      <c r="B136" s="1" t="s">
        <v>7</v>
      </c>
      <c r="C136" s="1" t="s">
        <v>4</v>
      </c>
      <c r="D136" s="8">
        <v>47800</v>
      </c>
      <c r="E136" s="1" t="s">
        <v>13</v>
      </c>
      <c r="F136" s="1">
        <v>15</v>
      </c>
      <c r="G136" s="8">
        <v>213</v>
      </c>
      <c r="H136" s="8">
        <f t="shared" si="11"/>
        <v>3195</v>
      </c>
      <c r="I136" s="8">
        <v>277</v>
      </c>
      <c r="J136" s="8">
        <f t="shared" si="8"/>
        <v>4155</v>
      </c>
      <c r="K136" s="10">
        <f t="shared" si="9"/>
        <v>960</v>
      </c>
      <c r="L136" s="2">
        <f t="shared" si="10"/>
        <v>0.30046948356807512</v>
      </c>
    </row>
    <row r="137" spans="1:12" x14ac:dyDescent="0.25">
      <c r="A137" s="6">
        <v>45357</v>
      </c>
      <c r="B137" s="1" t="s">
        <v>7</v>
      </c>
      <c r="C137" s="1" t="s">
        <v>4</v>
      </c>
      <c r="D137" s="8">
        <v>47800</v>
      </c>
      <c r="E137" s="1" t="s">
        <v>13</v>
      </c>
      <c r="F137" s="1">
        <v>15</v>
      </c>
      <c r="G137" s="8">
        <v>244</v>
      </c>
      <c r="H137" s="8">
        <f t="shared" si="11"/>
        <v>3660</v>
      </c>
      <c r="I137" s="8">
        <v>344</v>
      </c>
      <c r="J137" s="8">
        <f t="shared" si="8"/>
        <v>5160</v>
      </c>
      <c r="K137" s="10">
        <f t="shared" si="9"/>
        <v>1500</v>
      </c>
      <c r="L137" s="2">
        <f t="shared" si="10"/>
        <v>0.4098360655737705</v>
      </c>
    </row>
    <row r="138" spans="1:12" x14ac:dyDescent="0.25">
      <c r="A138" s="6">
        <v>45357</v>
      </c>
      <c r="B138" s="1" t="s">
        <v>7</v>
      </c>
      <c r="C138" s="1" t="s">
        <v>4</v>
      </c>
      <c r="D138" s="8">
        <v>48000</v>
      </c>
      <c r="E138" s="1" t="s">
        <v>11</v>
      </c>
      <c r="F138" s="1">
        <v>15</v>
      </c>
      <c r="G138" s="8">
        <v>133</v>
      </c>
      <c r="H138" s="8">
        <f t="shared" si="11"/>
        <v>1995</v>
      </c>
      <c r="I138" s="8">
        <v>108</v>
      </c>
      <c r="J138" s="8">
        <f t="shared" si="8"/>
        <v>1620</v>
      </c>
      <c r="K138" s="10">
        <f t="shared" si="9"/>
        <v>-375</v>
      </c>
      <c r="L138" s="2">
        <f t="shared" si="10"/>
        <v>-0.18796992481203006</v>
      </c>
    </row>
    <row r="139" spans="1:12" x14ac:dyDescent="0.25">
      <c r="A139" s="6">
        <v>45357</v>
      </c>
      <c r="B139" s="1" t="s">
        <v>7</v>
      </c>
      <c r="C139" s="1" t="s">
        <v>4</v>
      </c>
      <c r="D139" s="8">
        <v>48000</v>
      </c>
      <c r="E139" s="1" t="s">
        <v>13</v>
      </c>
      <c r="F139" s="1">
        <v>15</v>
      </c>
      <c r="G139" s="8">
        <v>154</v>
      </c>
      <c r="H139" s="8">
        <f t="shared" si="11"/>
        <v>2310</v>
      </c>
      <c r="I139" s="8">
        <v>156</v>
      </c>
      <c r="J139" s="8">
        <f t="shared" si="8"/>
        <v>2340</v>
      </c>
      <c r="K139" s="10">
        <f t="shared" si="9"/>
        <v>30</v>
      </c>
      <c r="L139" s="2">
        <f t="shared" si="10"/>
        <v>1.2987012987012988E-2</v>
      </c>
    </row>
    <row r="140" spans="1:12" x14ac:dyDescent="0.25">
      <c r="A140" s="6">
        <v>45362</v>
      </c>
      <c r="B140" s="1" t="s">
        <v>3</v>
      </c>
      <c r="C140" s="1" t="s">
        <v>14</v>
      </c>
      <c r="D140" s="8" t="s">
        <v>12</v>
      </c>
      <c r="E140" s="1" t="s">
        <v>12</v>
      </c>
      <c r="F140" s="1">
        <v>1500</v>
      </c>
      <c r="G140" s="8">
        <v>584</v>
      </c>
      <c r="H140" s="8">
        <f t="shared" si="11"/>
        <v>876000</v>
      </c>
      <c r="I140" s="8">
        <v>591</v>
      </c>
      <c r="J140" s="8">
        <f t="shared" si="8"/>
        <v>886500</v>
      </c>
      <c r="K140" s="10">
        <f t="shared" si="9"/>
        <v>10500</v>
      </c>
      <c r="L140" s="2">
        <f t="shared" si="10"/>
        <v>1.1986301369863013E-2</v>
      </c>
    </row>
    <row r="141" spans="1:12" x14ac:dyDescent="0.25">
      <c r="A141" s="6">
        <v>45362</v>
      </c>
      <c r="B141" s="1" t="s">
        <v>7</v>
      </c>
      <c r="C141" s="1" t="s">
        <v>8</v>
      </c>
      <c r="D141" s="8">
        <v>22450</v>
      </c>
      <c r="E141" s="1" t="s">
        <v>11</v>
      </c>
      <c r="F141" s="1">
        <v>25</v>
      </c>
      <c r="G141" s="8">
        <v>131</v>
      </c>
      <c r="H141" s="8">
        <f t="shared" si="11"/>
        <v>3275</v>
      </c>
      <c r="I141" s="8">
        <v>132</v>
      </c>
      <c r="J141" s="8">
        <f t="shared" si="8"/>
        <v>3300</v>
      </c>
      <c r="K141" s="10">
        <f t="shared" si="9"/>
        <v>25</v>
      </c>
      <c r="L141" s="2">
        <f t="shared" si="10"/>
        <v>7.6335877862595417E-3</v>
      </c>
    </row>
    <row r="142" spans="1:12" x14ac:dyDescent="0.25">
      <c r="A142" s="6">
        <v>45362</v>
      </c>
      <c r="B142" s="1" t="s">
        <v>7</v>
      </c>
      <c r="C142" s="1" t="s">
        <v>4</v>
      </c>
      <c r="D142" s="8">
        <v>47400</v>
      </c>
      <c r="E142" s="1" t="s">
        <v>11</v>
      </c>
      <c r="F142" s="1">
        <v>15</v>
      </c>
      <c r="G142" s="8">
        <v>353</v>
      </c>
      <c r="H142" s="8">
        <f t="shared" si="11"/>
        <v>5295</v>
      </c>
      <c r="I142" s="8">
        <v>374</v>
      </c>
      <c r="J142" s="8">
        <f t="shared" si="8"/>
        <v>5610</v>
      </c>
      <c r="K142" s="10">
        <f t="shared" si="9"/>
        <v>315</v>
      </c>
      <c r="L142" s="2">
        <f t="shared" si="10"/>
        <v>5.9490084985835696E-2</v>
      </c>
    </row>
    <row r="143" spans="1:12" x14ac:dyDescent="0.25">
      <c r="A143" s="6">
        <v>45362</v>
      </c>
      <c r="B143" s="1" t="s">
        <v>7</v>
      </c>
      <c r="C143" s="1" t="s">
        <v>8</v>
      </c>
      <c r="D143" s="8">
        <v>22400</v>
      </c>
      <c r="E143" s="1" t="s">
        <v>11</v>
      </c>
      <c r="F143" s="1">
        <v>25</v>
      </c>
      <c r="G143" s="8">
        <v>147</v>
      </c>
      <c r="H143" s="8">
        <f t="shared" si="11"/>
        <v>3675</v>
      </c>
      <c r="I143" s="8">
        <v>155</v>
      </c>
      <c r="J143" s="8">
        <f t="shared" si="8"/>
        <v>3875</v>
      </c>
      <c r="K143" s="10">
        <f t="shared" si="9"/>
        <v>200</v>
      </c>
      <c r="L143" s="2">
        <f t="shared" si="10"/>
        <v>5.4421768707482991E-2</v>
      </c>
    </row>
    <row r="144" spans="1:12" x14ac:dyDescent="0.25">
      <c r="A144" s="6">
        <v>45363</v>
      </c>
      <c r="B144" s="1" t="s">
        <v>7</v>
      </c>
      <c r="C144" s="1" t="s">
        <v>4</v>
      </c>
      <c r="D144" s="8">
        <v>47300</v>
      </c>
      <c r="E144" s="1" t="s">
        <v>11</v>
      </c>
      <c r="F144" s="1">
        <v>15</v>
      </c>
      <c r="G144" s="8">
        <v>284</v>
      </c>
      <c r="H144" s="8">
        <f t="shared" si="11"/>
        <v>4260</v>
      </c>
      <c r="I144" s="8">
        <v>351</v>
      </c>
      <c r="J144" s="8">
        <f t="shared" si="8"/>
        <v>5265</v>
      </c>
      <c r="K144" s="10">
        <f t="shared" si="9"/>
        <v>1005</v>
      </c>
      <c r="L144" s="2">
        <f t="shared" si="10"/>
        <v>0.23591549295774647</v>
      </c>
    </row>
    <row r="145" spans="1:12" x14ac:dyDescent="0.25">
      <c r="A145" s="6">
        <v>45363</v>
      </c>
      <c r="B145" s="1" t="s">
        <v>7</v>
      </c>
      <c r="C145" s="1" t="s">
        <v>4</v>
      </c>
      <c r="D145" s="8">
        <v>47000</v>
      </c>
      <c r="E145" s="1" t="s">
        <v>11</v>
      </c>
      <c r="F145" s="1">
        <v>15</v>
      </c>
      <c r="G145" s="8">
        <v>247</v>
      </c>
      <c r="H145" s="8">
        <f t="shared" si="11"/>
        <v>3705</v>
      </c>
      <c r="I145" s="8">
        <v>280</v>
      </c>
      <c r="J145" s="8">
        <f t="shared" si="8"/>
        <v>4200</v>
      </c>
      <c r="K145" s="10">
        <f t="shared" si="9"/>
        <v>495</v>
      </c>
      <c r="L145" s="2">
        <f t="shared" si="10"/>
        <v>0.13360323886639677</v>
      </c>
    </row>
    <row r="146" spans="1:12" x14ac:dyDescent="0.25">
      <c r="A146" s="6">
        <v>45363</v>
      </c>
      <c r="B146" s="1" t="s">
        <v>7</v>
      </c>
      <c r="C146" s="1" t="s">
        <v>8</v>
      </c>
      <c r="D146" s="8">
        <v>22350</v>
      </c>
      <c r="E146" s="1" t="s">
        <v>13</v>
      </c>
      <c r="F146" s="1">
        <v>25</v>
      </c>
      <c r="G146" s="8">
        <v>154</v>
      </c>
      <c r="H146" s="8">
        <f t="shared" si="11"/>
        <v>3850</v>
      </c>
      <c r="I146" s="8">
        <v>133</v>
      </c>
      <c r="J146" s="8">
        <f t="shared" si="8"/>
        <v>3325</v>
      </c>
      <c r="K146" s="10">
        <f t="shared" si="9"/>
        <v>-525</v>
      </c>
      <c r="L146" s="2">
        <f t="shared" si="10"/>
        <v>-0.13636363636363635</v>
      </c>
    </row>
    <row r="147" spans="1:12" x14ac:dyDescent="0.25">
      <c r="A147" s="6">
        <v>45364</v>
      </c>
      <c r="B147" s="1" t="s">
        <v>7</v>
      </c>
      <c r="C147" s="1" t="s">
        <v>8</v>
      </c>
      <c r="D147" s="8">
        <v>22300</v>
      </c>
      <c r="E147" s="1" t="s">
        <v>11</v>
      </c>
      <c r="F147" s="1">
        <v>25</v>
      </c>
      <c r="G147" s="8">
        <v>81</v>
      </c>
      <c r="H147" s="8">
        <f t="shared" si="11"/>
        <v>2025</v>
      </c>
      <c r="I147" s="8">
        <v>104</v>
      </c>
      <c r="J147" s="8">
        <f t="shared" si="8"/>
        <v>2600</v>
      </c>
      <c r="K147" s="10">
        <f t="shared" si="9"/>
        <v>575</v>
      </c>
      <c r="L147" s="2">
        <f t="shared" si="10"/>
        <v>0.2839506172839506</v>
      </c>
    </row>
    <row r="148" spans="1:12" x14ac:dyDescent="0.25">
      <c r="A148" s="6">
        <v>45364</v>
      </c>
      <c r="B148" s="1" t="s">
        <v>7</v>
      </c>
      <c r="C148" s="1" t="s">
        <v>8</v>
      </c>
      <c r="D148" s="8">
        <v>22000</v>
      </c>
      <c r="E148" s="1" t="s">
        <v>11</v>
      </c>
      <c r="F148" s="1">
        <v>25</v>
      </c>
      <c r="G148" s="8">
        <v>105.5</v>
      </c>
      <c r="H148" s="8">
        <f t="shared" si="11"/>
        <v>2637.5</v>
      </c>
      <c r="I148" s="8">
        <v>114</v>
      </c>
      <c r="J148" s="8">
        <f t="shared" si="8"/>
        <v>2850</v>
      </c>
      <c r="K148" s="10">
        <f t="shared" si="9"/>
        <v>212.5</v>
      </c>
      <c r="L148" s="2">
        <f t="shared" si="10"/>
        <v>8.0568720379146919E-2</v>
      </c>
    </row>
    <row r="149" spans="1:12" x14ac:dyDescent="0.25">
      <c r="A149" s="6">
        <v>45364</v>
      </c>
      <c r="B149" s="1" t="s">
        <v>7</v>
      </c>
      <c r="C149" s="1" t="s">
        <v>8</v>
      </c>
      <c r="D149" s="8">
        <v>21950</v>
      </c>
      <c r="E149" s="1" t="s">
        <v>11</v>
      </c>
      <c r="F149" s="1">
        <v>25</v>
      </c>
      <c r="G149" s="8">
        <v>105</v>
      </c>
      <c r="H149" s="8">
        <f t="shared" si="11"/>
        <v>2625</v>
      </c>
      <c r="I149" s="8">
        <v>115</v>
      </c>
      <c r="J149" s="8">
        <f t="shared" si="8"/>
        <v>2875</v>
      </c>
      <c r="K149" s="10">
        <f t="shared" si="9"/>
        <v>250</v>
      </c>
      <c r="L149" s="2">
        <f t="shared" si="10"/>
        <v>9.5238095238095233E-2</v>
      </c>
    </row>
    <row r="150" spans="1:12" x14ac:dyDescent="0.25">
      <c r="A150" s="6">
        <v>45364</v>
      </c>
      <c r="B150" s="1" t="s">
        <v>7</v>
      </c>
      <c r="C150" s="1" t="s">
        <v>8</v>
      </c>
      <c r="D150" s="8">
        <v>22000</v>
      </c>
      <c r="E150" s="1" t="s">
        <v>13</v>
      </c>
      <c r="F150" s="1">
        <v>25</v>
      </c>
      <c r="G150" s="8">
        <v>102</v>
      </c>
      <c r="H150" s="8">
        <f t="shared" si="11"/>
        <v>2550</v>
      </c>
      <c r="I150" s="8">
        <v>114</v>
      </c>
      <c r="J150" s="8">
        <f t="shared" si="8"/>
        <v>2850</v>
      </c>
      <c r="K150" s="10">
        <f t="shared" si="9"/>
        <v>300</v>
      </c>
      <c r="L150" s="2">
        <f t="shared" si="10"/>
        <v>0.11764705882352941</v>
      </c>
    </row>
    <row r="151" spans="1:12" x14ac:dyDescent="0.25">
      <c r="A151" s="6">
        <v>45365</v>
      </c>
      <c r="B151" s="1" t="s">
        <v>7</v>
      </c>
      <c r="C151" s="1" t="s">
        <v>8</v>
      </c>
      <c r="D151" s="8">
        <v>22000</v>
      </c>
      <c r="E151" s="1" t="s">
        <v>13</v>
      </c>
      <c r="F151" s="1">
        <v>25</v>
      </c>
      <c r="G151" s="8">
        <v>94</v>
      </c>
      <c r="H151" s="8">
        <f t="shared" si="11"/>
        <v>2350</v>
      </c>
      <c r="I151" s="8">
        <v>105</v>
      </c>
      <c r="J151" s="8">
        <f t="shared" si="8"/>
        <v>2625</v>
      </c>
      <c r="K151" s="10">
        <f t="shared" si="9"/>
        <v>275</v>
      </c>
      <c r="L151" s="2">
        <f t="shared" si="10"/>
        <v>0.11702127659574468</v>
      </c>
    </row>
    <row r="152" spans="1:12" x14ac:dyDescent="0.25">
      <c r="A152" s="6">
        <v>45365</v>
      </c>
      <c r="B152" s="1" t="s">
        <v>7</v>
      </c>
      <c r="C152" s="1" t="s">
        <v>4</v>
      </c>
      <c r="D152" s="8">
        <v>46800</v>
      </c>
      <c r="E152" s="1" t="s">
        <v>11</v>
      </c>
      <c r="F152" s="1">
        <v>15</v>
      </c>
      <c r="G152" s="8">
        <v>482</v>
      </c>
      <c r="H152" s="8">
        <f t="shared" si="11"/>
        <v>7230</v>
      </c>
      <c r="I152" s="8">
        <v>451</v>
      </c>
      <c r="J152" s="8">
        <f t="shared" si="8"/>
        <v>6765</v>
      </c>
      <c r="K152" s="10">
        <f t="shared" si="9"/>
        <v>-465</v>
      </c>
      <c r="L152" s="2">
        <f t="shared" si="10"/>
        <v>-6.4315352697095429E-2</v>
      </c>
    </row>
    <row r="153" spans="1:12" x14ac:dyDescent="0.25">
      <c r="A153" s="6">
        <v>45365</v>
      </c>
      <c r="B153" s="1" t="s">
        <v>7</v>
      </c>
      <c r="C153" s="1" t="s">
        <v>4</v>
      </c>
      <c r="D153" s="8">
        <v>47200</v>
      </c>
      <c r="E153" s="1" t="s">
        <v>13</v>
      </c>
      <c r="F153" s="1">
        <v>15</v>
      </c>
      <c r="G153" s="8">
        <v>454</v>
      </c>
      <c r="H153" s="8">
        <f t="shared" si="11"/>
        <v>6810</v>
      </c>
      <c r="I153" s="8">
        <v>506</v>
      </c>
      <c r="J153" s="8">
        <f t="shared" si="8"/>
        <v>7590</v>
      </c>
      <c r="K153" s="10">
        <f t="shared" si="9"/>
        <v>780</v>
      </c>
      <c r="L153" s="2">
        <f t="shared" si="10"/>
        <v>0.11453744493392071</v>
      </c>
    </row>
    <row r="154" spans="1:12" x14ac:dyDescent="0.25">
      <c r="A154" s="6">
        <v>45365</v>
      </c>
      <c r="B154" s="1" t="s">
        <v>7</v>
      </c>
      <c r="C154" s="1" t="s">
        <v>4</v>
      </c>
      <c r="D154" s="8">
        <v>47200</v>
      </c>
      <c r="E154" s="1" t="s">
        <v>11</v>
      </c>
      <c r="F154" s="1">
        <v>15</v>
      </c>
      <c r="G154" s="8">
        <v>427</v>
      </c>
      <c r="H154" s="8">
        <f t="shared" si="11"/>
        <v>6405</v>
      </c>
      <c r="I154" s="8">
        <v>470</v>
      </c>
      <c r="J154" s="8">
        <f t="shared" si="8"/>
        <v>7050</v>
      </c>
      <c r="K154" s="10">
        <f t="shared" si="9"/>
        <v>645</v>
      </c>
      <c r="L154" s="2">
        <f t="shared" si="10"/>
        <v>0.10070257611241218</v>
      </c>
    </row>
    <row r="155" spans="1:12" x14ac:dyDescent="0.25">
      <c r="A155" s="6">
        <v>45366</v>
      </c>
      <c r="B155" s="1" t="s">
        <v>3</v>
      </c>
      <c r="C155" s="1" t="s">
        <v>4</v>
      </c>
      <c r="D155" s="8" t="s">
        <v>12</v>
      </c>
      <c r="E155" s="1" t="s">
        <v>12</v>
      </c>
      <c r="F155" s="1">
        <v>15</v>
      </c>
      <c r="G155" s="8">
        <v>46600</v>
      </c>
      <c r="H155" s="8">
        <f t="shared" si="11"/>
        <v>699000</v>
      </c>
      <c r="I155" s="8">
        <v>47780</v>
      </c>
      <c r="J155" s="8">
        <f t="shared" si="8"/>
        <v>716700</v>
      </c>
      <c r="K155" s="10">
        <f t="shared" si="9"/>
        <v>17700</v>
      </c>
      <c r="L155" s="2">
        <f t="shared" si="10"/>
        <v>2.5321888412017168E-2</v>
      </c>
    </row>
    <row r="156" spans="1:12" x14ac:dyDescent="0.25">
      <c r="A156" s="6">
        <v>45366</v>
      </c>
      <c r="B156" s="1" t="s">
        <v>3</v>
      </c>
      <c r="C156" s="1" t="s">
        <v>4</v>
      </c>
      <c r="D156" s="8" t="s">
        <v>12</v>
      </c>
      <c r="E156" s="1" t="s">
        <v>12</v>
      </c>
      <c r="F156" s="1">
        <v>15</v>
      </c>
      <c r="G156" s="8">
        <v>46718</v>
      </c>
      <c r="H156" s="8">
        <f t="shared" si="11"/>
        <v>700770</v>
      </c>
      <c r="I156" s="8">
        <v>46825</v>
      </c>
      <c r="J156" s="8">
        <f t="shared" si="8"/>
        <v>702375</v>
      </c>
      <c r="K156" s="10">
        <f t="shared" si="9"/>
        <v>1605</v>
      </c>
      <c r="L156" s="2">
        <f t="shared" si="10"/>
        <v>2.2903377713087035E-3</v>
      </c>
    </row>
    <row r="157" spans="1:12" x14ac:dyDescent="0.25">
      <c r="A157" s="6">
        <v>45366</v>
      </c>
      <c r="B157" s="1" t="s">
        <v>3</v>
      </c>
      <c r="C157" s="1" t="s">
        <v>4</v>
      </c>
      <c r="D157" s="8" t="s">
        <v>12</v>
      </c>
      <c r="E157" s="1" t="s">
        <v>12</v>
      </c>
      <c r="F157" s="1">
        <v>15</v>
      </c>
      <c r="G157" s="8">
        <v>46715</v>
      </c>
      <c r="H157" s="8">
        <f t="shared" si="11"/>
        <v>700725</v>
      </c>
      <c r="I157" s="8">
        <v>46825</v>
      </c>
      <c r="J157" s="8">
        <f t="shared" si="8"/>
        <v>702375</v>
      </c>
      <c r="K157" s="10">
        <f t="shared" si="9"/>
        <v>1650</v>
      </c>
      <c r="L157" s="2">
        <f t="shared" si="10"/>
        <v>2.3547040565128972E-3</v>
      </c>
    </row>
    <row r="158" spans="1:12" x14ac:dyDescent="0.25">
      <c r="A158" s="6">
        <v>45366</v>
      </c>
      <c r="B158" s="1" t="s">
        <v>3</v>
      </c>
      <c r="C158" s="1" t="s">
        <v>8</v>
      </c>
      <c r="D158" s="8" t="s">
        <v>12</v>
      </c>
      <c r="E158" s="1" t="s">
        <v>12</v>
      </c>
      <c r="F158" s="1">
        <v>25</v>
      </c>
      <c r="G158" s="8">
        <v>21987</v>
      </c>
      <c r="H158" s="8">
        <f t="shared" si="11"/>
        <v>549675</v>
      </c>
      <c r="I158" s="8">
        <v>21965</v>
      </c>
      <c r="J158" s="8">
        <f t="shared" si="8"/>
        <v>549125</v>
      </c>
      <c r="K158" s="10">
        <f t="shared" si="9"/>
        <v>-550</v>
      </c>
      <c r="L158" s="2">
        <f t="shared" si="10"/>
        <v>-1.0005912584709147E-3</v>
      </c>
    </row>
    <row r="159" spans="1:12" x14ac:dyDescent="0.25">
      <c r="A159" s="6">
        <v>45366</v>
      </c>
      <c r="B159" s="1" t="s">
        <v>3</v>
      </c>
      <c r="C159" s="1" t="s">
        <v>8</v>
      </c>
      <c r="D159" s="8" t="s">
        <v>12</v>
      </c>
      <c r="E159" s="1" t="s">
        <v>12</v>
      </c>
      <c r="F159" s="1">
        <v>25</v>
      </c>
      <c r="G159" s="8">
        <v>21930</v>
      </c>
      <c r="H159" s="8">
        <f t="shared" si="11"/>
        <v>548250</v>
      </c>
      <c r="I159" s="8">
        <v>21955</v>
      </c>
      <c r="J159" s="8">
        <f t="shared" si="8"/>
        <v>548875</v>
      </c>
      <c r="K159" s="10">
        <f t="shared" si="9"/>
        <v>625</v>
      </c>
      <c r="L159" s="2">
        <f t="shared" si="10"/>
        <v>1.1399908800729594E-3</v>
      </c>
    </row>
    <row r="160" spans="1:12" x14ac:dyDescent="0.25">
      <c r="A160" s="6">
        <v>45366</v>
      </c>
      <c r="B160" s="1" t="s">
        <v>3</v>
      </c>
      <c r="C160" s="1" t="s">
        <v>4</v>
      </c>
      <c r="D160" s="8" t="s">
        <v>12</v>
      </c>
      <c r="E160" s="1" t="s">
        <v>12</v>
      </c>
      <c r="F160" s="1">
        <v>15</v>
      </c>
      <c r="G160" s="8">
        <v>46525</v>
      </c>
      <c r="H160" s="8">
        <f t="shared" si="11"/>
        <v>697875</v>
      </c>
      <c r="I160" s="8">
        <v>46585</v>
      </c>
      <c r="J160" s="8">
        <f t="shared" si="8"/>
        <v>698775</v>
      </c>
      <c r="K160" s="10">
        <f t="shared" si="9"/>
        <v>900</v>
      </c>
      <c r="L160" s="2">
        <f t="shared" si="10"/>
        <v>1.2896292315959161E-3</v>
      </c>
    </row>
    <row r="161" spans="1:12" x14ac:dyDescent="0.25">
      <c r="A161" s="6">
        <v>45366</v>
      </c>
      <c r="B161" s="1" t="s">
        <v>3</v>
      </c>
      <c r="C161" s="1" t="s">
        <v>4</v>
      </c>
      <c r="D161" s="8" t="s">
        <v>12</v>
      </c>
      <c r="E161" s="1" t="s">
        <v>12</v>
      </c>
      <c r="F161" s="1">
        <v>15</v>
      </c>
      <c r="G161" s="8">
        <v>46450</v>
      </c>
      <c r="H161" s="8">
        <f t="shared" si="11"/>
        <v>696750</v>
      </c>
      <c r="I161" s="8">
        <v>46480</v>
      </c>
      <c r="J161" s="8">
        <f t="shared" si="8"/>
        <v>697200</v>
      </c>
      <c r="K161" s="10">
        <f t="shared" si="9"/>
        <v>450</v>
      </c>
      <c r="L161" s="2">
        <f t="shared" si="10"/>
        <v>6.4585575888051667E-4</v>
      </c>
    </row>
    <row r="162" spans="1:12" x14ac:dyDescent="0.25">
      <c r="A162" s="6">
        <v>45366</v>
      </c>
      <c r="B162" s="1" t="s">
        <v>3</v>
      </c>
      <c r="C162" s="1" t="s">
        <v>4</v>
      </c>
      <c r="D162" s="8" t="s">
        <v>12</v>
      </c>
      <c r="E162" s="1" t="s">
        <v>12</v>
      </c>
      <c r="F162" s="1">
        <v>15</v>
      </c>
      <c r="G162" s="8">
        <v>46514</v>
      </c>
      <c r="H162" s="8">
        <f t="shared" si="11"/>
        <v>697710</v>
      </c>
      <c r="I162" s="8">
        <v>46590</v>
      </c>
      <c r="J162" s="8">
        <f t="shared" si="8"/>
        <v>698850</v>
      </c>
      <c r="K162" s="10">
        <f t="shared" si="9"/>
        <v>1140</v>
      </c>
      <c r="L162" s="2">
        <f t="shared" si="10"/>
        <v>1.6339166702498173E-3</v>
      </c>
    </row>
    <row r="163" spans="1:12" x14ac:dyDescent="0.25">
      <c r="A163" s="6">
        <v>45366</v>
      </c>
      <c r="B163" s="1" t="s">
        <v>7</v>
      </c>
      <c r="C163" s="1" t="s">
        <v>8</v>
      </c>
      <c r="D163" s="8">
        <v>22000</v>
      </c>
      <c r="E163" s="1" t="s">
        <v>11</v>
      </c>
      <c r="F163" s="1">
        <v>25</v>
      </c>
      <c r="G163" s="8">
        <v>134</v>
      </c>
      <c r="H163" s="8">
        <f t="shared" si="11"/>
        <v>3350</v>
      </c>
      <c r="I163" s="8">
        <v>161</v>
      </c>
      <c r="J163" s="8">
        <f t="shared" si="8"/>
        <v>4025</v>
      </c>
      <c r="K163" s="10">
        <f t="shared" si="9"/>
        <v>675</v>
      </c>
      <c r="L163" s="2">
        <f t="shared" si="10"/>
        <v>0.20149253731343283</v>
      </c>
    </row>
    <row r="164" spans="1:12" x14ac:dyDescent="0.25">
      <c r="A164" s="6">
        <v>45366</v>
      </c>
      <c r="B164" s="1" t="s">
        <v>7</v>
      </c>
      <c r="C164" s="1" t="s">
        <v>4</v>
      </c>
      <c r="D164" s="8">
        <v>46600</v>
      </c>
      <c r="E164" s="1" t="s">
        <v>11</v>
      </c>
      <c r="F164" s="1">
        <v>15</v>
      </c>
      <c r="G164" s="8">
        <v>451</v>
      </c>
      <c r="H164" s="8">
        <f t="shared" si="11"/>
        <v>6765</v>
      </c>
      <c r="I164" s="8">
        <v>494</v>
      </c>
      <c r="J164" s="8">
        <f t="shared" si="8"/>
        <v>7410</v>
      </c>
      <c r="K164" s="10">
        <f t="shared" si="9"/>
        <v>645</v>
      </c>
      <c r="L164" s="2">
        <f t="shared" si="10"/>
        <v>9.5343680709534362E-2</v>
      </c>
    </row>
    <row r="165" spans="1:12" x14ac:dyDescent="0.25">
      <c r="A165" s="6">
        <v>45369</v>
      </c>
      <c r="B165" s="1" t="s">
        <v>7</v>
      </c>
      <c r="C165" s="1" t="s">
        <v>8</v>
      </c>
      <c r="D165" s="8">
        <v>22000</v>
      </c>
      <c r="E165" s="1" t="s">
        <v>13</v>
      </c>
      <c r="F165" s="1">
        <v>25</v>
      </c>
      <c r="G165" s="8">
        <v>204</v>
      </c>
      <c r="H165" s="8">
        <f t="shared" si="11"/>
        <v>5100</v>
      </c>
      <c r="I165" s="8">
        <v>212</v>
      </c>
      <c r="J165" s="8">
        <f t="shared" si="8"/>
        <v>5300</v>
      </c>
      <c r="K165" s="10">
        <f t="shared" si="9"/>
        <v>200</v>
      </c>
      <c r="L165" s="2">
        <f t="shared" si="10"/>
        <v>3.9215686274509803E-2</v>
      </c>
    </row>
    <row r="166" spans="1:12" x14ac:dyDescent="0.25">
      <c r="A166" s="6">
        <v>45369</v>
      </c>
      <c r="B166" s="1" t="s">
        <v>7</v>
      </c>
      <c r="C166" s="1" t="s">
        <v>4</v>
      </c>
      <c r="D166" s="8">
        <v>46700</v>
      </c>
      <c r="E166" s="1" t="s">
        <v>13</v>
      </c>
      <c r="F166" s="1">
        <v>15</v>
      </c>
      <c r="G166" s="8">
        <v>333</v>
      </c>
      <c r="H166" s="8">
        <f t="shared" si="11"/>
        <v>4995</v>
      </c>
      <c r="I166" s="8">
        <v>288</v>
      </c>
      <c r="J166" s="8">
        <f t="shared" si="8"/>
        <v>4320</v>
      </c>
      <c r="K166" s="10">
        <f t="shared" si="9"/>
        <v>-675</v>
      </c>
      <c r="L166" s="2">
        <f t="shared" si="10"/>
        <v>-0.13513513513513514</v>
      </c>
    </row>
    <row r="167" spans="1:12" x14ac:dyDescent="0.25">
      <c r="A167" s="6">
        <v>45369</v>
      </c>
      <c r="B167" s="1" t="s">
        <v>7</v>
      </c>
      <c r="C167" s="1" t="s">
        <v>4</v>
      </c>
      <c r="D167" s="8">
        <v>46600</v>
      </c>
      <c r="E167" s="1" t="s">
        <v>11</v>
      </c>
      <c r="F167" s="1">
        <v>15</v>
      </c>
      <c r="G167" s="8">
        <v>511</v>
      </c>
      <c r="H167" s="8">
        <f t="shared" si="11"/>
        <v>7665</v>
      </c>
      <c r="I167" s="8">
        <v>567</v>
      </c>
      <c r="J167" s="8">
        <f t="shared" si="8"/>
        <v>8505</v>
      </c>
      <c r="K167" s="10">
        <f t="shared" si="9"/>
        <v>840</v>
      </c>
      <c r="L167" s="2">
        <f t="shared" si="10"/>
        <v>0.1095890410958904</v>
      </c>
    </row>
    <row r="168" spans="1:12" x14ac:dyDescent="0.25">
      <c r="A168" s="6">
        <v>45369</v>
      </c>
      <c r="B168" s="1" t="s">
        <v>7</v>
      </c>
      <c r="C168" s="1" t="s">
        <v>4</v>
      </c>
      <c r="D168" s="8">
        <v>46700</v>
      </c>
      <c r="E168" s="1" t="s">
        <v>11</v>
      </c>
      <c r="F168" s="1">
        <v>15</v>
      </c>
      <c r="G168" s="8">
        <v>403</v>
      </c>
      <c r="H168" s="8">
        <f t="shared" si="11"/>
        <v>6045</v>
      </c>
      <c r="I168" s="8">
        <v>361</v>
      </c>
      <c r="J168" s="8">
        <f t="shared" si="8"/>
        <v>5415</v>
      </c>
      <c r="K168" s="10">
        <f t="shared" si="9"/>
        <v>-630</v>
      </c>
      <c r="L168" s="2">
        <f t="shared" si="10"/>
        <v>-0.10421836228287841</v>
      </c>
    </row>
    <row r="169" spans="1:12" x14ac:dyDescent="0.25">
      <c r="A169" s="6">
        <v>45370</v>
      </c>
      <c r="B169" s="1" t="s">
        <v>7</v>
      </c>
      <c r="C169" s="1" t="s">
        <v>8</v>
      </c>
      <c r="D169" s="8">
        <v>22000</v>
      </c>
      <c r="E169" s="1" t="s">
        <v>11</v>
      </c>
      <c r="F169" s="1">
        <v>25</v>
      </c>
      <c r="G169" s="8">
        <v>174</v>
      </c>
      <c r="H169" s="8">
        <f t="shared" si="11"/>
        <v>4350</v>
      </c>
      <c r="I169" s="8">
        <v>194</v>
      </c>
      <c r="J169" s="8">
        <f t="shared" si="8"/>
        <v>4850</v>
      </c>
      <c r="K169" s="10">
        <f t="shared" si="9"/>
        <v>500</v>
      </c>
      <c r="L169" s="2">
        <f t="shared" si="10"/>
        <v>0.11494252873563218</v>
      </c>
    </row>
    <row r="170" spans="1:12" x14ac:dyDescent="0.25">
      <c r="A170" s="6">
        <v>45370</v>
      </c>
      <c r="B170" s="1" t="s">
        <v>7</v>
      </c>
      <c r="C170" s="1" t="s">
        <v>8</v>
      </c>
      <c r="D170" s="8">
        <v>21850</v>
      </c>
      <c r="E170" s="1" t="s">
        <v>11</v>
      </c>
      <c r="F170" s="1">
        <v>25</v>
      </c>
      <c r="G170" s="8">
        <v>127</v>
      </c>
      <c r="H170" s="8">
        <f t="shared" si="11"/>
        <v>3175</v>
      </c>
      <c r="I170" s="8">
        <v>129.5</v>
      </c>
      <c r="J170" s="8">
        <f t="shared" si="8"/>
        <v>3237.5</v>
      </c>
      <c r="K170" s="10">
        <f t="shared" si="9"/>
        <v>62.5</v>
      </c>
      <c r="L170" s="2">
        <f t="shared" si="10"/>
        <v>1.968503937007874E-2</v>
      </c>
    </row>
    <row r="171" spans="1:12" x14ac:dyDescent="0.25">
      <c r="A171" s="6">
        <v>45370</v>
      </c>
      <c r="B171" s="1" t="s">
        <v>7</v>
      </c>
      <c r="C171" s="1" t="s">
        <v>8</v>
      </c>
      <c r="D171" s="8">
        <v>21850</v>
      </c>
      <c r="E171" s="1" t="s">
        <v>13</v>
      </c>
      <c r="F171" s="1">
        <v>25</v>
      </c>
      <c r="G171" s="8">
        <v>128</v>
      </c>
      <c r="H171" s="8">
        <f t="shared" si="11"/>
        <v>3200</v>
      </c>
      <c r="I171" s="8">
        <v>126</v>
      </c>
      <c r="J171" s="8">
        <f t="shared" si="8"/>
        <v>3150</v>
      </c>
      <c r="K171" s="10">
        <f t="shared" si="9"/>
        <v>-50</v>
      </c>
      <c r="L171" s="2">
        <f t="shared" si="10"/>
        <v>-1.5625E-2</v>
      </c>
    </row>
    <row r="172" spans="1:12" x14ac:dyDescent="0.25">
      <c r="A172" s="6">
        <v>45370</v>
      </c>
      <c r="B172" s="1" t="s">
        <v>7</v>
      </c>
      <c r="C172" s="1" t="s">
        <v>4</v>
      </c>
      <c r="D172" s="8">
        <v>46500</v>
      </c>
      <c r="E172" s="1" t="s">
        <v>11</v>
      </c>
      <c r="F172" s="1">
        <v>15</v>
      </c>
      <c r="G172" s="8">
        <v>264</v>
      </c>
      <c r="H172" s="8">
        <f t="shared" si="11"/>
        <v>3960</v>
      </c>
      <c r="I172" s="8">
        <v>304</v>
      </c>
      <c r="J172" s="8">
        <f t="shared" si="8"/>
        <v>4560</v>
      </c>
      <c r="K172" s="10">
        <f t="shared" si="9"/>
        <v>600</v>
      </c>
      <c r="L172" s="2">
        <f t="shared" si="10"/>
        <v>0.15151515151515152</v>
      </c>
    </row>
    <row r="173" spans="1:12" x14ac:dyDescent="0.25">
      <c r="A173" s="6">
        <v>45370</v>
      </c>
      <c r="B173" s="1" t="s">
        <v>3</v>
      </c>
      <c r="C173" s="1" t="s">
        <v>8</v>
      </c>
      <c r="D173" s="8" t="s">
        <v>12</v>
      </c>
      <c r="E173" s="1" t="s">
        <v>12</v>
      </c>
      <c r="F173" s="1">
        <v>25</v>
      </c>
      <c r="G173" s="8">
        <v>21877</v>
      </c>
      <c r="H173" s="8">
        <f t="shared" si="11"/>
        <v>546925</v>
      </c>
      <c r="I173" s="8">
        <v>21872</v>
      </c>
      <c r="J173" s="8">
        <f t="shared" si="8"/>
        <v>546800</v>
      </c>
      <c r="K173" s="10">
        <f t="shared" si="9"/>
        <v>-125</v>
      </c>
      <c r="L173" s="2">
        <f t="shared" si="10"/>
        <v>-2.2855053252274077E-4</v>
      </c>
    </row>
    <row r="174" spans="1:12" x14ac:dyDescent="0.25">
      <c r="A174" s="6">
        <v>45371</v>
      </c>
      <c r="B174" s="1" t="s">
        <v>7</v>
      </c>
      <c r="C174" s="1" t="s">
        <v>4</v>
      </c>
      <c r="D174" s="8">
        <v>46400</v>
      </c>
      <c r="E174" s="1" t="s">
        <v>11</v>
      </c>
      <c r="F174" s="1">
        <v>15</v>
      </c>
      <c r="G174" s="8">
        <v>124</v>
      </c>
      <c r="H174" s="8">
        <f t="shared" si="11"/>
        <v>1860</v>
      </c>
      <c r="I174" s="8">
        <v>188</v>
      </c>
      <c r="J174" s="8">
        <f t="shared" si="8"/>
        <v>2820</v>
      </c>
      <c r="K174" s="10">
        <f t="shared" si="9"/>
        <v>960</v>
      </c>
      <c r="L174" s="2">
        <f t="shared" si="10"/>
        <v>0.5161290322580645</v>
      </c>
    </row>
    <row r="175" spans="1:12" x14ac:dyDescent="0.25">
      <c r="A175" s="6">
        <v>45371</v>
      </c>
      <c r="B175" s="1" t="s">
        <v>7</v>
      </c>
      <c r="C175" s="1" t="s">
        <v>4</v>
      </c>
      <c r="D175" s="8">
        <v>46200</v>
      </c>
      <c r="E175" s="1" t="s">
        <v>11</v>
      </c>
      <c r="F175" s="1">
        <v>15</v>
      </c>
      <c r="G175" s="8">
        <v>177</v>
      </c>
      <c r="H175" s="8">
        <f t="shared" si="11"/>
        <v>2655</v>
      </c>
      <c r="I175" s="8">
        <v>204</v>
      </c>
      <c r="J175" s="8">
        <f t="shared" si="8"/>
        <v>3060</v>
      </c>
      <c r="K175" s="10">
        <f t="shared" si="9"/>
        <v>405</v>
      </c>
      <c r="L175" s="2">
        <f t="shared" si="10"/>
        <v>0.15254237288135594</v>
      </c>
    </row>
    <row r="176" spans="1:12" x14ac:dyDescent="0.25">
      <c r="A176" s="6">
        <v>45371</v>
      </c>
      <c r="B176" s="1" t="s">
        <v>7</v>
      </c>
      <c r="C176" s="1" t="s">
        <v>4</v>
      </c>
      <c r="D176" s="8">
        <v>46300</v>
      </c>
      <c r="E176" s="1" t="s">
        <v>11</v>
      </c>
      <c r="F176" s="1">
        <v>15</v>
      </c>
      <c r="G176" s="8">
        <v>304</v>
      </c>
      <c r="H176" s="8">
        <f t="shared" si="11"/>
        <v>4560</v>
      </c>
      <c r="I176" s="8">
        <v>343</v>
      </c>
      <c r="J176" s="8">
        <f t="shared" si="8"/>
        <v>5145</v>
      </c>
      <c r="K176" s="10">
        <f t="shared" si="9"/>
        <v>585</v>
      </c>
      <c r="L176" s="2">
        <f t="shared" si="10"/>
        <v>0.12828947368421054</v>
      </c>
    </row>
    <row r="177" spans="1:12" x14ac:dyDescent="0.25">
      <c r="A177" s="6">
        <v>45371</v>
      </c>
      <c r="B177" s="1" t="s">
        <v>7</v>
      </c>
      <c r="C177" s="1" t="s">
        <v>4</v>
      </c>
      <c r="D177" s="8">
        <v>45900</v>
      </c>
      <c r="E177" s="1" t="s">
        <v>13</v>
      </c>
      <c r="F177" s="1">
        <v>15</v>
      </c>
      <c r="G177" s="8">
        <v>157</v>
      </c>
      <c r="H177" s="8">
        <f t="shared" si="11"/>
        <v>2355</v>
      </c>
      <c r="I177" s="8">
        <v>194</v>
      </c>
      <c r="J177" s="8">
        <f t="shared" si="8"/>
        <v>2910</v>
      </c>
      <c r="K177" s="10">
        <f t="shared" si="9"/>
        <v>555</v>
      </c>
      <c r="L177" s="2">
        <f t="shared" si="10"/>
        <v>0.2356687898089172</v>
      </c>
    </row>
    <row r="178" spans="1:12" x14ac:dyDescent="0.25">
      <c r="A178" s="6">
        <v>45371</v>
      </c>
      <c r="B178" s="1" t="s">
        <v>7</v>
      </c>
      <c r="C178" s="1" t="s">
        <v>4</v>
      </c>
      <c r="D178" s="8">
        <v>46200</v>
      </c>
      <c r="E178" s="1" t="s">
        <v>13</v>
      </c>
      <c r="F178" s="1">
        <v>15</v>
      </c>
      <c r="G178" s="8">
        <v>261</v>
      </c>
      <c r="H178" s="8">
        <f t="shared" si="11"/>
        <v>3915</v>
      </c>
      <c r="I178" s="8">
        <v>298</v>
      </c>
      <c r="J178" s="8">
        <f t="shared" si="8"/>
        <v>4470</v>
      </c>
      <c r="K178" s="10">
        <f t="shared" si="9"/>
        <v>555</v>
      </c>
      <c r="L178" s="2">
        <f t="shared" si="10"/>
        <v>0.1417624521072797</v>
      </c>
    </row>
    <row r="179" spans="1:12" x14ac:dyDescent="0.25">
      <c r="A179" s="6">
        <v>45371</v>
      </c>
      <c r="B179" s="1" t="s">
        <v>7</v>
      </c>
      <c r="C179" s="1" t="s">
        <v>4</v>
      </c>
      <c r="D179" s="8">
        <v>46600</v>
      </c>
      <c r="E179" s="1" t="s">
        <v>13</v>
      </c>
      <c r="F179" s="1">
        <v>15</v>
      </c>
      <c r="G179" s="8">
        <v>127</v>
      </c>
      <c r="H179" s="8">
        <f t="shared" si="11"/>
        <v>1905</v>
      </c>
      <c r="I179" s="8">
        <v>298</v>
      </c>
      <c r="J179" s="8">
        <f t="shared" si="8"/>
        <v>4470</v>
      </c>
      <c r="K179" s="10">
        <f t="shared" si="9"/>
        <v>2565</v>
      </c>
      <c r="L179" s="2">
        <f t="shared" si="10"/>
        <v>1.3464566929133859</v>
      </c>
    </row>
    <row r="180" spans="1:12" x14ac:dyDescent="0.25">
      <c r="A180" s="6">
        <v>45371</v>
      </c>
      <c r="B180" s="1" t="s">
        <v>7</v>
      </c>
      <c r="C180" s="1" t="s">
        <v>4</v>
      </c>
      <c r="D180" s="8">
        <v>46600</v>
      </c>
      <c r="E180" s="1" t="s">
        <v>13</v>
      </c>
      <c r="F180" s="1">
        <v>15</v>
      </c>
      <c r="G180" s="8">
        <v>127</v>
      </c>
      <c r="H180" s="8">
        <f t="shared" si="11"/>
        <v>1905</v>
      </c>
      <c r="I180" s="8">
        <v>108</v>
      </c>
      <c r="J180" s="8">
        <f t="shared" si="8"/>
        <v>1620</v>
      </c>
      <c r="K180" s="10">
        <f t="shared" si="9"/>
        <v>-285</v>
      </c>
      <c r="L180" s="2">
        <f t="shared" si="10"/>
        <v>-0.14960629921259844</v>
      </c>
    </row>
    <row r="181" spans="1:12" x14ac:dyDescent="0.25">
      <c r="A181" s="6">
        <v>45371</v>
      </c>
      <c r="B181" s="1" t="s">
        <v>7</v>
      </c>
      <c r="C181" s="1" t="s">
        <v>4</v>
      </c>
      <c r="D181" s="8">
        <v>46500</v>
      </c>
      <c r="E181" s="1" t="s">
        <v>11</v>
      </c>
      <c r="F181" s="1">
        <v>15</v>
      </c>
      <c r="G181" s="8">
        <v>367</v>
      </c>
      <c r="H181" s="8">
        <f t="shared" si="11"/>
        <v>5505</v>
      </c>
      <c r="I181" s="8">
        <v>388</v>
      </c>
      <c r="J181" s="8">
        <f t="shared" si="8"/>
        <v>5820</v>
      </c>
      <c r="K181" s="10">
        <f t="shared" si="9"/>
        <v>315</v>
      </c>
      <c r="L181" s="2">
        <f t="shared" si="10"/>
        <v>5.7220708446866483E-2</v>
      </c>
    </row>
    <row r="182" spans="1:12" x14ac:dyDescent="0.25">
      <c r="A182" s="6">
        <v>45371</v>
      </c>
      <c r="B182" s="1" t="s">
        <v>7</v>
      </c>
      <c r="C182" s="1" t="s">
        <v>4</v>
      </c>
      <c r="D182" s="8">
        <v>46400</v>
      </c>
      <c r="E182" s="1" t="s">
        <v>11</v>
      </c>
      <c r="F182" s="1">
        <v>15</v>
      </c>
      <c r="G182" s="8">
        <v>378</v>
      </c>
      <c r="H182" s="8">
        <f t="shared" si="11"/>
        <v>5670</v>
      </c>
      <c r="I182" s="8">
        <v>416</v>
      </c>
      <c r="J182" s="8">
        <f t="shared" si="8"/>
        <v>6240</v>
      </c>
      <c r="K182" s="10">
        <f t="shared" si="9"/>
        <v>570</v>
      </c>
      <c r="L182" s="2">
        <f t="shared" si="10"/>
        <v>0.10052910052910052</v>
      </c>
    </row>
    <row r="183" spans="1:12" x14ac:dyDescent="0.25">
      <c r="A183" s="6">
        <v>45372</v>
      </c>
      <c r="B183" s="1" t="s">
        <v>7</v>
      </c>
      <c r="C183" s="1" t="s">
        <v>4</v>
      </c>
      <c r="D183" s="8">
        <v>47100</v>
      </c>
      <c r="E183" s="1" t="s">
        <v>11</v>
      </c>
      <c r="F183" s="1">
        <v>15</v>
      </c>
      <c r="G183" s="8">
        <v>413</v>
      </c>
      <c r="H183" s="8">
        <f t="shared" si="11"/>
        <v>6195</v>
      </c>
      <c r="I183" s="8">
        <v>480</v>
      </c>
      <c r="J183" s="8">
        <f t="shared" si="8"/>
        <v>7200</v>
      </c>
      <c r="K183" s="10">
        <f t="shared" si="9"/>
        <v>1005</v>
      </c>
      <c r="L183" s="2">
        <f t="shared" si="10"/>
        <v>0.16222760290556901</v>
      </c>
    </row>
    <row r="184" spans="1:12" x14ac:dyDescent="0.25">
      <c r="A184" s="6">
        <v>45372</v>
      </c>
      <c r="B184" s="1" t="s">
        <v>7</v>
      </c>
      <c r="C184" s="1" t="s">
        <v>4</v>
      </c>
      <c r="D184" s="8">
        <v>47100</v>
      </c>
      <c r="E184" s="1" t="s">
        <v>11</v>
      </c>
      <c r="F184" s="1">
        <v>15</v>
      </c>
      <c r="G184" s="8">
        <v>413</v>
      </c>
      <c r="H184" s="8">
        <f t="shared" si="11"/>
        <v>6195</v>
      </c>
      <c r="I184" s="8">
        <v>480</v>
      </c>
      <c r="J184" s="8">
        <f t="shared" si="8"/>
        <v>7200</v>
      </c>
      <c r="K184" s="10">
        <f t="shared" si="9"/>
        <v>1005</v>
      </c>
      <c r="L184" s="2">
        <f t="shared" si="10"/>
        <v>0.16222760290556901</v>
      </c>
    </row>
    <row r="185" spans="1:12" x14ac:dyDescent="0.25">
      <c r="A185" s="6">
        <v>45372</v>
      </c>
      <c r="B185" s="1" t="s">
        <v>3</v>
      </c>
      <c r="C185" s="1" t="s">
        <v>4</v>
      </c>
      <c r="D185" s="8" t="s">
        <v>12</v>
      </c>
      <c r="E185" s="1" t="s">
        <v>12</v>
      </c>
      <c r="F185" s="1">
        <v>15</v>
      </c>
      <c r="G185" s="8">
        <v>46800</v>
      </c>
      <c r="H185" s="8">
        <f t="shared" si="11"/>
        <v>702000</v>
      </c>
      <c r="I185" s="8">
        <v>46878</v>
      </c>
      <c r="J185" s="8">
        <f t="shared" si="8"/>
        <v>703170</v>
      </c>
      <c r="K185" s="10">
        <f t="shared" si="9"/>
        <v>1170</v>
      </c>
      <c r="L185" s="2">
        <f t="shared" si="10"/>
        <v>1.6666666666666668E-3</v>
      </c>
    </row>
    <row r="186" spans="1:12" x14ac:dyDescent="0.25">
      <c r="A186" s="6">
        <v>45373</v>
      </c>
      <c r="B186" s="1" t="s">
        <v>7</v>
      </c>
      <c r="C186" s="1" t="s">
        <v>4</v>
      </c>
      <c r="D186" s="8">
        <v>46800</v>
      </c>
      <c r="E186" s="1" t="s">
        <v>13</v>
      </c>
      <c r="F186" s="1">
        <v>15</v>
      </c>
      <c r="G186" s="8">
        <v>414</v>
      </c>
      <c r="H186" s="8">
        <f t="shared" si="11"/>
        <v>6210</v>
      </c>
      <c r="I186" s="8">
        <v>390</v>
      </c>
      <c r="J186" s="8">
        <f t="shared" si="8"/>
        <v>5850</v>
      </c>
      <c r="K186" s="10">
        <f t="shared" si="9"/>
        <v>-360</v>
      </c>
      <c r="L186" s="2">
        <f t="shared" si="10"/>
        <v>-5.7971014492753624E-2</v>
      </c>
    </row>
    <row r="187" spans="1:12" x14ac:dyDescent="0.25">
      <c r="A187" s="6">
        <v>45373</v>
      </c>
      <c r="B187" s="1" t="s">
        <v>7</v>
      </c>
      <c r="C187" s="1" t="s">
        <v>4</v>
      </c>
      <c r="D187" s="8">
        <v>46900</v>
      </c>
      <c r="E187" s="1" t="s">
        <v>13</v>
      </c>
      <c r="F187" s="1">
        <v>15</v>
      </c>
      <c r="G187" s="8">
        <v>386</v>
      </c>
      <c r="H187" s="8">
        <f t="shared" si="11"/>
        <v>5790</v>
      </c>
      <c r="I187" s="8">
        <v>344</v>
      </c>
      <c r="J187" s="8">
        <f t="shared" si="8"/>
        <v>5160</v>
      </c>
      <c r="K187" s="10">
        <f t="shared" si="9"/>
        <v>-630</v>
      </c>
      <c r="L187" s="2">
        <f t="shared" si="10"/>
        <v>-0.10880829015544041</v>
      </c>
    </row>
    <row r="188" spans="1:12" x14ac:dyDescent="0.25">
      <c r="A188" s="6">
        <v>45377</v>
      </c>
      <c r="B188" s="1" t="s">
        <v>3</v>
      </c>
      <c r="C188" s="1" t="s">
        <v>4</v>
      </c>
      <c r="D188" s="8" t="s">
        <v>12</v>
      </c>
      <c r="E188" s="1" t="s">
        <v>12</v>
      </c>
      <c r="F188" s="1">
        <v>15</v>
      </c>
      <c r="G188" s="8">
        <v>46803</v>
      </c>
      <c r="H188" s="8">
        <f t="shared" si="11"/>
        <v>702045</v>
      </c>
      <c r="I188" s="8">
        <v>46851</v>
      </c>
      <c r="J188" s="8">
        <f t="shared" si="8"/>
        <v>702765</v>
      </c>
      <c r="K188" s="10">
        <f t="shared" si="9"/>
        <v>720</v>
      </c>
      <c r="L188" s="2">
        <f t="shared" si="10"/>
        <v>1.0255752836356644E-3</v>
      </c>
    </row>
    <row r="189" spans="1:12" x14ac:dyDescent="0.25">
      <c r="A189" s="6">
        <v>45377</v>
      </c>
      <c r="B189" s="1" t="s">
        <v>3</v>
      </c>
      <c r="C189" s="1" t="s">
        <v>8</v>
      </c>
      <c r="D189" s="8" t="s">
        <v>12</v>
      </c>
      <c r="E189" s="1" t="s">
        <v>12</v>
      </c>
      <c r="F189" s="1">
        <v>25</v>
      </c>
      <c r="G189" s="8">
        <v>22094</v>
      </c>
      <c r="H189" s="8">
        <f t="shared" si="11"/>
        <v>552350</v>
      </c>
      <c r="I189" s="8">
        <v>22094</v>
      </c>
      <c r="J189" s="8">
        <f t="shared" si="8"/>
        <v>552350</v>
      </c>
      <c r="K189" s="10">
        <f t="shared" si="9"/>
        <v>0</v>
      </c>
      <c r="L189" s="2">
        <f t="shared" si="10"/>
        <v>0</v>
      </c>
    </row>
    <row r="190" spans="1:12" x14ac:dyDescent="0.25">
      <c r="A190" s="6">
        <v>45378</v>
      </c>
      <c r="B190" s="1" t="s">
        <v>3</v>
      </c>
      <c r="C190" s="1" t="s">
        <v>8</v>
      </c>
      <c r="D190" s="8" t="s">
        <v>12</v>
      </c>
      <c r="E190" s="1" t="s">
        <v>12</v>
      </c>
      <c r="F190" s="1">
        <v>25</v>
      </c>
      <c r="G190" s="8">
        <v>22193</v>
      </c>
      <c r="H190" s="8">
        <f t="shared" si="11"/>
        <v>554825</v>
      </c>
      <c r="I190" s="8">
        <v>22199</v>
      </c>
      <c r="J190" s="8">
        <f t="shared" si="8"/>
        <v>554975</v>
      </c>
      <c r="K190" s="10">
        <f t="shared" si="9"/>
        <v>150</v>
      </c>
      <c r="L190" s="2">
        <f t="shared" si="10"/>
        <v>2.7035551750551978E-4</v>
      </c>
    </row>
    <row r="191" spans="1:12" x14ac:dyDescent="0.25">
      <c r="A191" s="6">
        <v>45378</v>
      </c>
      <c r="B191" s="1" t="s">
        <v>3</v>
      </c>
      <c r="C191" s="1" t="s">
        <v>4</v>
      </c>
      <c r="D191" s="8" t="s">
        <v>12</v>
      </c>
      <c r="E191" s="1" t="s">
        <v>12</v>
      </c>
      <c r="F191" s="1">
        <v>15</v>
      </c>
      <c r="G191" s="8">
        <v>46783</v>
      </c>
      <c r="H191" s="8">
        <f t="shared" si="11"/>
        <v>701745</v>
      </c>
      <c r="I191" s="8">
        <v>46722</v>
      </c>
      <c r="J191" s="8">
        <f t="shared" si="8"/>
        <v>700830</v>
      </c>
      <c r="K191" s="10">
        <f t="shared" si="9"/>
        <v>-915</v>
      </c>
      <c r="L191" s="2">
        <f t="shared" si="10"/>
        <v>-1.3038924395613791E-3</v>
      </c>
    </row>
    <row r="192" spans="1:12" x14ac:dyDescent="0.25">
      <c r="A192" s="6">
        <v>45378</v>
      </c>
      <c r="B192" s="1" t="s">
        <v>7</v>
      </c>
      <c r="C192" s="1" t="s">
        <v>8</v>
      </c>
      <c r="D192" s="8">
        <v>22150</v>
      </c>
      <c r="E192" s="1" t="s">
        <v>13</v>
      </c>
      <c r="F192" s="1">
        <v>25</v>
      </c>
      <c r="G192" s="8">
        <v>94</v>
      </c>
      <c r="H192" s="8">
        <f t="shared" si="11"/>
        <v>2350</v>
      </c>
      <c r="I192" s="8">
        <v>81</v>
      </c>
      <c r="J192" s="8">
        <f t="shared" si="8"/>
        <v>2025</v>
      </c>
      <c r="K192" s="10">
        <f t="shared" si="9"/>
        <v>-325</v>
      </c>
      <c r="L192" s="2">
        <f t="shared" si="10"/>
        <v>-0.13829787234042554</v>
      </c>
    </row>
    <row r="193" spans="1:12" x14ac:dyDescent="0.25">
      <c r="A193" s="6">
        <v>45379</v>
      </c>
      <c r="B193" s="1" t="s">
        <v>7</v>
      </c>
      <c r="C193" s="1" t="s">
        <v>8</v>
      </c>
      <c r="D193" s="8">
        <v>22350</v>
      </c>
      <c r="E193" s="1" t="s">
        <v>11</v>
      </c>
      <c r="F193" s="1">
        <v>25</v>
      </c>
      <c r="G193" s="8">
        <v>34</v>
      </c>
      <c r="H193" s="8">
        <f t="shared" si="11"/>
        <v>850</v>
      </c>
      <c r="I193" s="8">
        <v>40</v>
      </c>
      <c r="J193" s="8">
        <f t="shared" si="8"/>
        <v>1000</v>
      </c>
      <c r="K193" s="10">
        <f t="shared" si="9"/>
        <v>150</v>
      </c>
      <c r="L193" s="2">
        <f t="shared" si="10"/>
        <v>0.17647058823529413</v>
      </c>
    </row>
    <row r="194" spans="1:12" x14ac:dyDescent="0.25">
      <c r="A194" s="6">
        <v>45379</v>
      </c>
      <c r="B194" s="1" t="s">
        <v>7</v>
      </c>
      <c r="C194" s="1" t="s">
        <v>4</v>
      </c>
      <c r="D194" s="8">
        <v>47800</v>
      </c>
      <c r="E194" s="1" t="s">
        <v>11</v>
      </c>
      <c r="F194" s="1">
        <v>15</v>
      </c>
      <c r="G194" s="8">
        <v>614</v>
      </c>
      <c r="H194" s="8">
        <f t="shared" si="11"/>
        <v>9210</v>
      </c>
      <c r="I194" s="8">
        <v>634</v>
      </c>
      <c r="J194" s="8">
        <f t="shared" ref="J194:J228" si="12">F194*I194</f>
        <v>9510</v>
      </c>
      <c r="K194" s="10">
        <f t="shared" ref="K194:K229" si="13">J194-H194</f>
        <v>300</v>
      </c>
      <c r="L194" s="2">
        <f t="shared" ref="L194:L229" si="14">(I194-G194)/G194</f>
        <v>3.2573289902280131E-2</v>
      </c>
    </row>
    <row r="195" spans="1:12" x14ac:dyDescent="0.25">
      <c r="A195" s="6">
        <v>45379</v>
      </c>
      <c r="B195" s="1" t="s">
        <v>7</v>
      </c>
      <c r="C195" s="1" t="s">
        <v>8</v>
      </c>
      <c r="D195" s="8">
        <v>22300</v>
      </c>
      <c r="E195" s="1" t="s">
        <v>13</v>
      </c>
      <c r="F195" s="1">
        <v>25</v>
      </c>
      <c r="G195" s="8">
        <v>221</v>
      </c>
      <c r="H195" s="8">
        <f t="shared" ref="H195:H223" si="15">F195*G195</f>
        <v>5525</v>
      </c>
      <c r="I195" s="8">
        <v>250</v>
      </c>
      <c r="J195" s="8">
        <f t="shared" si="12"/>
        <v>6250</v>
      </c>
      <c r="K195" s="10">
        <f t="shared" si="13"/>
        <v>725</v>
      </c>
      <c r="L195" s="2">
        <f t="shared" si="14"/>
        <v>0.13122171945701358</v>
      </c>
    </row>
    <row r="196" spans="1:12" x14ac:dyDescent="0.25">
      <c r="A196" s="6">
        <v>45379</v>
      </c>
      <c r="B196" s="1" t="s">
        <v>3</v>
      </c>
      <c r="C196" s="1" t="s">
        <v>4</v>
      </c>
      <c r="D196" s="8" t="s">
        <v>12</v>
      </c>
      <c r="E196" s="1" t="s">
        <v>12</v>
      </c>
      <c r="F196" s="1">
        <v>15</v>
      </c>
      <c r="G196" s="8">
        <v>47762</v>
      </c>
      <c r="H196" s="8">
        <f t="shared" si="15"/>
        <v>716430</v>
      </c>
      <c r="I196" s="8">
        <v>47701</v>
      </c>
      <c r="J196" s="8">
        <f t="shared" si="12"/>
        <v>715515</v>
      </c>
      <c r="K196" s="10">
        <f t="shared" si="13"/>
        <v>-915</v>
      </c>
      <c r="L196" s="2">
        <f t="shared" si="14"/>
        <v>-1.2771659478246304E-3</v>
      </c>
    </row>
    <row r="197" spans="1:12" x14ac:dyDescent="0.25">
      <c r="A197" s="6">
        <v>45379</v>
      </c>
      <c r="B197" s="1" t="s">
        <v>7</v>
      </c>
      <c r="C197" s="1" t="s">
        <v>8</v>
      </c>
      <c r="D197" s="8">
        <v>22400</v>
      </c>
      <c r="E197" s="1" t="s">
        <v>13</v>
      </c>
      <c r="F197" s="1">
        <v>25</v>
      </c>
      <c r="G197" s="8">
        <v>192</v>
      </c>
      <c r="H197" s="8">
        <f t="shared" si="15"/>
        <v>4800</v>
      </c>
      <c r="I197" s="8">
        <v>218</v>
      </c>
      <c r="J197" s="8">
        <f t="shared" si="12"/>
        <v>5450</v>
      </c>
      <c r="K197" s="10">
        <f t="shared" si="13"/>
        <v>650</v>
      </c>
      <c r="L197" s="2">
        <f t="shared" si="14"/>
        <v>0.13541666666666666</v>
      </c>
    </row>
    <row r="198" spans="1:12" x14ac:dyDescent="0.25">
      <c r="A198" s="6">
        <v>45384</v>
      </c>
      <c r="B198" s="1" t="s">
        <v>7</v>
      </c>
      <c r="C198" s="1" t="s">
        <v>8</v>
      </c>
      <c r="D198" s="8">
        <v>22450</v>
      </c>
      <c r="E198" s="1" t="s">
        <v>11</v>
      </c>
      <c r="F198" s="1">
        <v>25</v>
      </c>
      <c r="G198" s="8">
        <v>117</v>
      </c>
      <c r="H198" s="8">
        <f t="shared" si="15"/>
        <v>2925</v>
      </c>
      <c r="I198" s="8">
        <v>128</v>
      </c>
      <c r="J198" s="8">
        <f t="shared" si="12"/>
        <v>3200</v>
      </c>
      <c r="K198" s="10">
        <f t="shared" si="13"/>
        <v>275</v>
      </c>
      <c r="L198" s="2">
        <f t="shared" si="14"/>
        <v>9.4017094017094016E-2</v>
      </c>
    </row>
    <row r="199" spans="1:12" x14ac:dyDescent="0.25">
      <c r="A199" s="6">
        <v>45385</v>
      </c>
      <c r="B199" s="1" t="s">
        <v>7</v>
      </c>
      <c r="C199" s="1" t="s">
        <v>8</v>
      </c>
      <c r="D199" s="8">
        <v>22450</v>
      </c>
      <c r="E199" s="1" t="s">
        <v>13</v>
      </c>
      <c r="F199" s="1">
        <v>25</v>
      </c>
      <c r="G199" s="8">
        <v>84</v>
      </c>
      <c r="H199" s="8">
        <f t="shared" si="15"/>
        <v>2100</v>
      </c>
      <c r="I199" s="8">
        <v>103</v>
      </c>
      <c r="J199" s="8">
        <f t="shared" si="12"/>
        <v>2575</v>
      </c>
      <c r="K199" s="10">
        <f t="shared" si="13"/>
        <v>475</v>
      </c>
      <c r="L199" s="2">
        <f t="shared" si="14"/>
        <v>0.22619047619047619</v>
      </c>
    </row>
    <row r="200" spans="1:12" x14ac:dyDescent="0.25">
      <c r="A200" s="6">
        <v>45385</v>
      </c>
      <c r="B200" s="1" t="s">
        <v>7</v>
      </c>
      <c r="C200" s="1" t="s">
        <v>4</v>
      </c>
      <c r="D200" s="8" t="s">
        <v>12</v>
      </c>
      <c r="E200" s="1" t="s">
        <v>12</v>
      </c>
      <c r="F200" s="1">
        <v>15</v>
      </c>
      <c r="G200" s="8">
        <v>47951</v>
      </c>
      <c r="H200" s="8">
        <f t="shared" si="15"/>
        <v>719265</v>
      </c>
      <c r="I200" s="8">
        <v>47881</v>
      </c>
      <c r="J200" s="8">
        <f t="shared" si="12"/>
        <v>718215</v>
      </c>
      <c r="K200" s="10">
        <f t="shared" si="13"/>
        <v>-1050</v>
      </c>
      <c r="L200" s="2">
        <f t="shared" si="14"/>
        <v>-1.459823569894267E-3</v>
      </c>
    </row>
    <row r="201" spans="1:12" x14ac:dyDescent="0.25">
      <c r="A201" s="6">
        <v>45386</v>
      </c>
      <c r="B201" s="1" t="s">
        <v>3</v>
      </c>
      <c r="C201" s="1" t="s">
        <v>4</v>
      </c>
      <c r="D201" s="8" t="s">
        <v>12</v>
      </c>
      <c r="E201" s="1" t="s">
        <v>12</v>
      </c>
      <c r="F201" s="1">
        <v>15</v>
      </c>
      <c r="G201" s="8">
        <v>48085</v>
      </c>
      <c r="H201" s="8">
        <f t="shared" si="15"/>
        <v>721275</v>
      </c>
      <c r="I201" s="8">
        <v>47945</v>
      </c>
      <c r="J201" s="8">
        <f t="shared" si="12"/>
        <v>719175</v>
      </c>
      <c r="K201" s="10">
        <f t="shared" si="13"/>
        <v>-2100</v>
      </c>
      <c r="L201" s="2">
        <f t="shared" si="14"/>
        <v>-2.9115108661744828E-3</v>
      </c>
    </row>
    <row r="202" spans="1:12" x14ac:dyDescent="0.25">
      <c r="A202" s="6">
        <v>45386</v>
      </c>
      <c r="B202" s="1" t="s">
        <v>7</v>
      </c>
      <c r="C202" s="1" t="s">
        <v>4</v>
      </c>
      <c r="D202" s="8">
        <v>47800</v>
      </c>
      <c r="E202" s="1" t="s">
        <v>12</v>
      </c>
      <c r="F202" s="1">
        <v>15</v>
      </c>
      <c r="G202" s="8">
        <v>380</v>
      </c>
      <c r="H202" s="8">
        <f t="shared" si="15"/>
        <v>5700</v>
      </c>
      <c r="I202" s="8">
        <v>354</v>
      </c>
      <c r="J202" s="8">
        <f t="shared" si="12"/>
        <v>5310</v>
      </c>
      <c r="K202" s="10">
        <f t="shared" si="13"/>
        <v>-390</v>
      </c>
      <c r="L202" s="2">
        <f t="shared" si="14"/>
        <v>-6.8421052631578952E-2</v>
      </c>
    </row>
    <row r="203" spans="1:12" x14ac:dyDescent="0.25">
      <c r="A203" s="6">
        <v>45386</v>
      </c>
      <c r="B203" s="1" t="s">
        <v>3</v>
      </c>
      <c r="C203" s="1" t="s">
        <v>4</v>
      </c>
      <c r="D203" s="8" t="s">
        <v>12</v>
      </c>
      <c r="E203" s="1" t="s">
        <v>12</v>
      </c>
      <c r="F203" s="1">
        <v>15</v>
      </c>
      <c r="G203" s="8">
        <v>48112</v>
      </c>
      <c r="H203" s="8">
        <f t="shared" si="15"/>
        <v>721680</v>
      </c>
      <c r="I203" s="8">
        <v>48197</v>
      </c>
      <c r="J203" s="8">
        <f t="shared" si="12"/>
        <v>722955</v>
      </c>
      <c r="K203" s="10">
        <f t="shared" si="13"/>
        <v>1275</v>
      </c>
      <c r="L203" s="2">
        <f t="shared" si="14"/>
        <v>1.7667110076488193E-3</v>
      </c>
    </row>
    <row r="204" spans="1:12" x14ac:dyDescent="0.25">
      <c r="A204" s="6">
        <v>45386</v>
      </c>
      <c r="B204" s="1" t="s">
        <v>3</v>
      </c>
      <c r="C204" s="1" t="s">
        <v>4</v>
      </c>
      <c r="D204" s="8" t="s">
        <v>12</v>
      </c>
      <c r="E204" s="1" t="s">
        <v>12</v>
      </c>
      <c r="F204" s="1">
        <v>15</v>
      </c>
      <c r="G204" s="8">
        <v>48227</v>
      </c>
      <c r="H204" s="8">
        <f t="shared" si="15"/>
        <v>723405</v>
      </c>
      <c r="I204" s="8">
        <v>48264</v>
      </c>
      <c r="J204" s="8">
        <f t="shared" si="12"/>
        <v>723960</v>
      </c>
      <c r="K204" s="10">
        <f t="shared" si="13"/>
        <v>555</v>
      </c>
      <c r="L204" s="2">
        <f t="shared" si="14"/>
        <v>7.6720509258299289E-4</v>
      </c>
    </row>
    <row r="205" spans="1:12" x14ac:dyDescent="0.25">
      <c r="A205" s="6">
        <v>45387</v>
      </c>
      <c r="B205" s="1" t="s">
        <v>3</v>
      </c>
      <c r="C205" s="1" t="s">
        <v>4</v>
      </c>
      <c r="D205" s="8" t="s">
        <v>12</v>
      </c>
      <c r="E205" s="1" t="s">
        <v>12</v>
      </c>
      <c r="F205" s="1">
        <v>15</v>
      </c>
      <c r="G205" s="8">
        <v>48345</v>
      </c>
      <c r="H205" s="8">
        <f t="shared" si="15"/>
        <v>725175</v>
      </c>
      <c r="I205" s="8">
        <v>48280</v>
      </c>
      <c r="J205" s="8">
        <f t="shared" si="12"/>
        <v>724200</v>
      </c>
      <c r="K205" s="10">
        <f t="shared" si="13"/>
        <v>-975</v>
      </c>
      <c r="L205" s="2">
        <f t="shared" si="14"/>
        <v>-1.3445030509876927E-3</v>
      </c>
    </row>
    <row r="206" spans="1:12" x14ac:dyDescent="0.25">
      <c r="A206" s="6">
        <v>45387</v>
      </c>
      <c r="B206" s="1" t="s">
        <v>7</v>
      </c>
      <c r="C206" s="1" t="s">
        <v>8</v>
      </c>
      <c r="D206" s="8">
        <v>22500</v>
      </c>
      <c r="E206" s="1" t="s">
        <v>13</v>
      </c>
      <c r="F206" s="1">
        <v>25</v>
      </c>
      <c r="G206" s="8">
        <v>133</v>
      </c>
      <c r="H206" s="8">
        <f t="shared" si="15"/>
        <v>3325</v>
      </c>
      <c r="I206" s="8">
        <v>136</v>
      </c>
      <c r="J206" s="8">
        <f t="shared" si="12"/>
        <v>3400</v>
      </c>
      <c r="K206" s="10">
        <f t="shared" si="13"/>
        <v>75</v>
      </c>
      <c r="L206" s="2">
        <f t="shared" si="14"/>
        <v>2.2556390977443608E-2</v>
      </c>
    </row>
    <row r="207" spans="1:12" x14ac:dyDescent="0.25">
      <c r="A207" s="6">
        <v>45387</v>
      </c>
      <c r="B207" s="1" t="s">
        <v>7</v>
      </c>
      <c r="C207" s="1" t="s">
        <v>4</v>
      </c>
      <c r="D207" s="8">
        <v>48300</v>
      </c>
      <c r="E207" s="1" t="s">
        <v>13</v>
      </c>
      <c r="F207" s="1">
        <v>15</v>
      </c>
      <c r="G207" s="8">
        <v>323</v>
      </c>
      <c r="H207" s="8">
        <f t="shared" si="15"/>
        <v>4845</v>
      </c>
      <c r="I207" s="8">
        <v>294</v>
      </c>
      <c r="J207" s="8">
        <f t="shared" si="12"/>
        <v>4410</v>
      </c>
      <c r="K207" s="10">
        <f t="shared" si="13"/>
        <v>-435</v>
      </c>
      <c r="L207" s="2">
        <f t="shared" si="14"/>
        <v>-8.9783281733746126E-2</v>
      </c>
    </row>
    <row r="208" spans="1:12" x14ac:dyDescent="0.25">
      <c r="A208" s="6">
        <v>45390</v>
      </c>
      <c r="B208" s="1" t="s">
        <v>7</v>
      </c>
      <c r="C208" s="1" t="s">
        <v>4</v>
      </c>
      <c r="D208" s="8">
        <v>48600</v>
      </c>
      <c r="E208" s="1" t="s">
        <v>13</v>
      </c>
      <c r="F208" s="1">
        <v>15</v>
      </c>
      <c r="G208" s="8">
        <v>283</v>
      </c>
      <c r="H208" s="8">
        <f t="shared" si="15"/>
        <v>4245</v>
      </c>
      <c r="I208" s="8">
        <v>317</v>
      </c>
      <c r="J208" s="8">
        <f t="shared" si="12"/>
        <v>4755</v>
      </c>
      <c r="K208" s="10">
        <f t="shared" si="13"/>
        <v>510</v>
      </c>
      <c r="L208" s="2">
        <f t="shared" si="14"/>
        <v>0.12014134275618374</v>
      </c>
    </row>
    <row r="209" spans="1:12" x14ac:dyDescent="0.25">
      <c r="A209" s="6">
        <v>45390</v>
      </c>
      <c r="B209" s="1" t="s">
        <v>7</v>
      </c>
      <c r="C209" s="1" t="s">
        <v>8</v>
      </c>
      <c r="D209" s="8">
        <v>22600</v>
      </c>
      <c r="E209" s="1" t="s">
        <v>13</v>
      </c>
      <c r="F209" s="1">
        <v>25</v>
      </c>
      <c r="G209" s="8">
        <v>162</v>
      </c>
      <c r="H209" s="8">
        <f t="shared" si="15"/>
        <v>4050</v>
      </c>
      <c r="I209" s="8">
        <v>130</v>
      </c>
      <c r="J209" s="8">
        <f t="shared" si="12"/>
        <v>3250</v>
      </c>
      <c r="K209" s="10">
        <f t="shared" si="13"/>
        <v>-800</v>
      </c>
      <c r="L209" s="2">
        <f t="shared" si="14"/>
        <v>-0.19753086419753085</v>
      </c>
    </row>
    <row r="210" spans="1:12" x14ac:dyDescent="0.25">
      <c r="A210" s="6">
        <v>45390</v>
      </c>
      <c r="B210" s="1" t="s">
        <v>7</v>
      </c>
      <c r="C210" s="1" t="s">
        <v>8</v>
      </c>
      <c r="D210" s="8">
        <v>22600</v>
      </c>
      <c r="E210" s="1" t="s">
        <v>13</v>
      </c>
      <c r="F210" s="1">
        <v>25</v>
      </c>
      <c r="G210" s="8">
        <v>162</v>
      </c>
      <c r="H210" s="8">
        <f t="shared" si="15"/>
        <v>4050</v>
      </c>
      <c r="I210" s="8">
        <v>130</v>
      </c>
      <c r="J210" s="8">
        <f t="shared" si="12"/>
        <v>3250</v>
      </c>
      <c r="K210" s="10">
        <f t="shared" si="13"/>
        <v>-800</v>
      </c>
      <c r="L210" s="2">
        <f t="shared" si="14"/>
        <v>-0.19753086419753085</v>
      </c>
    </row>
    <row r="211" spans="1:12" x14ac:dyDescent="0.25">
      <c r="A211" s="6">
        <v>45391</v>
      </c>
      <c r="B211" s="1" t="s">
        <v>7</v>
      </c>
      <c r="C211" s="1" t="s">
        <v>4</v>
      </c>
      <c r="D211" s="8">
        <v>48900</v>
      </c>
      <c r="E211" s="1" t="s">
        <v>13</v>
      </c>
      <c r="F211" s="1">
        <v>15</v>
      </c>
      <c r="G211" s="8">
        <v>227</v>
      </c>
      <c r="H211" s="8">
        <f t="shared" si="15"/>
        <v>3405</v>
      </c>
      <c r="I211" s="8">
        <v>232</v>
      </c>
      <c r="J211" s="8">
        <f t="shared" si="12"/>
        <v>3480</v>
      </c>
      <c r="K211" s="10">
        <f t="shared" si="13"/>
        <v>75</v>
      </c>
      <c r="L211" s="2">
        <f t="shared" si="14"/>
        <v>2.2026431718061675E-2</v>
      </c>
    </row>
    <row r="212" spans="1:12" x14ac:dyDescent="0.25">
      <c r="A212" s="6">
        <v>45391</v>
      </c>
      <c r="B212" s="1" t="s">
        <v>7</v>
      </c>
      <c r="C212" s="1" t="s">
        <v>4</v>
      </c>
      <c r="D212" s="8">
        <v>48700</v>
      </c>
      <c r="E212" s="1" t="s">
        <v>11</v>
      </c>
      <c r="F212" s="1">
        <v>15</v>
      </c>
      <c r="G212" s="8">
        <v>214</v>
      </c>
      <c r="H212" s="8">
        <f t="shared" si="15"/>
        <v>3210</v>
      </c>
      <c r="I212" s="8">
        <v>252</v>
      </c>
      <c r="J212" s="8">
        <f t="shared" si="12"/>
        <v>3780</v>
      </c>
      <c r="K212" s="10">
        <f t="shared" si="13"/>
        <v>570</v>
      </c>
      <c r="L212" s="2">
        <f t="shared" si="14"/>
        <v>0.17757009345794392</v>
      </c>
    </row>
    <row r="213" spans="1:12" x14ac:dyDescent="0.25">
      <c r="A213" s="6">
        <v>45392</v>
      </c>
      <c r="B213" s="1" t="s">
        <v>7</v>
      </c>
      <c r="C213" s="1" t="s">
        <v>8</v>
      </c>
      <c r="D213" s="8">
        <v>22700</v>
      </c>
      <c r="E213" s="1" t="s">
        <v>13</v>
      </c>
      <c r="F213" s="1">
        <v>25</v>
      </c>
      <c r="G213" s="8">
        <v>173</v>
      </c>
      <c r="H213" s="8">
        <f t="shared" si="15"/>
        <v>4325</v>
      </c>
      <c r="I213" s="8">
        <v>178</v>
      </c>
      <c r="J213" s="8">
        <f t="shared" si="12"/>
        <v>4450</v>
      </c>
      <c r="K213" s="10">
        <f t="shared" si="13"/>
        <v>125</v>
      </c>
      <c r="L213" s="2">
        <f t="shared" si="14"/>
        <v>2.8901734104046242E-2</v>
      </c>
    </row>
    <row r="214" spans="1:12" x14ac:dyDescent="0.25">
      <c r="A214" s="6">
        <v>45394</v>
      </c>
      <c r="B214" s="1" t="s">
        <v>7</v>
      </c>
      <c r="C214" s="1" t="s">
        <v>4</v>
      </c>
      <c r="D214" s="8">
        <v>48700</v>
      </c>
      <c r="E214" s="1" t="s">
        <v>13</v>
      </c>
      <c r="F214" s="1">
        <v>15</v>
      </c>
      <c r="G214" s="8">
        <v>307</v>
      </c>
      <c r="H214" s="8">
        <f t="shared" si="15"/>
        <v>4605</v>
      </c>
      <c r="I214" s="8">
        <v>323</v>
      </c>
      <c r="J214" s="8">
        <f t="shared" si="12"/>
        <v>4845</v>
      </c>
      <c r="K214" s="10">
        <f t="shared" si="13"/>
        <v>240</v>
      </c>
      <c r="L214" s="2">
        <f t="shared" si="14"/>
        <v>5.2117263843648211E-2</v>
      </c>
    </row>
    <row r="215" spans="1:12" x14ac:dyDescent="0.25">
      <c r="A215" s="6">
        <v>45394</v>
      </c>
      <c r="B215" s="1" t="s">
        <v>7</v>
      </c>
      <c r="C215" s="1" t="s">
        <v>8</v>
      </c>
      <c r="D215" s="8">
        <v>22600</v>
      </c>
      <c r="E215" s="1" t="s">
        <v>11</v>
      </c>
      <c r="F215" s="1">
        <v>25</v>
      </c>
      <c r="G215" s="8">
        <v>126</v>
      </c>
      <c r="H215" s="8">
        <f t="shared" si="15"/>
        <v>3150</v>
      </c>
      <c r="I215" s="8">
        <v>140</v>
      </c>
      <c r="J215" s="8">
        <f t="shared" si="12"/>
        <v>3500</v>
      </c>
      <c r="K215" s="10">
        <f t="shared" si="13"/>
        <v>350</v>
      </c>
      <c r="L215" s="2">
        <f t="shared" si="14"/>
        <v>0.1111111111111111</v>
      </c>
    </row>
    <row r="216" spans="1:12" x14ac:dyDescent="0.25">
      <c r="A216" s="6">
        <v>45397</v>
      </c>
      <c r="B216" s="1" t="s">
        <v>7</v>
      </c>
      <c r="C216" s="1" t="s">
        <v>4</v>
      </c>
      <c r="D216" s="8">
        <v>48000</v>
      </c>
      <c r="E216" s="1" t="s">
        <v>11</v>
      </c>
      <c r="F216" s="1">
        <v>15</v>
      </c>
      <c r="G216" s="8">
        <v>222</v>
      </c>
      <c r="H216" s="8">
        <f t="shared" si="15"/>
        <v>3330</v>
      </c>
      <c r="I216" s="8">
        <v>294</v>
      </c>
      <c r="J216" s="8">
        <f t="shared" si="12"/>
        <v>4410</v>
      </c>
      <c r="K216" s="10">
        <f t="shared" si="13"/>
        <v>1080</v>
      </c>
      <c r="L216" s="2">
        <f t="shared" si="14"/>
        <v>0.32432432432432434</v>
      </c>
    </row>
    <row r="217" spans="1:12" x14ac:dyDescent="0.25">
      <c r="A217" s="6">
        <v>45398</v>
      </c>
      <c r="B217" s="1" t="s">
        <v>7</v>
      </c>
      <c r="C217" s="1" t="s">
        <v>8</v>
      </c>
      <c r="D217" s="8">
        <v>22200</v>
      </c>
      <c r="E217" s="1" t="s">
        <v>11</v>
      </c>
      <c r="F217" s="1">
        <v>25</v>
      </c>
      <c r="G217" s="8">
        <v>141</v>
      </c>
      <c r="H217" s="8">
        <f t="shared" si="15"/>
        <v>3525</v>
      </c>
      <c r="I217" s="8">
        <v>158</v>
      </c>
      <c r="J217" s="8">
        <f t="shared" si="12"/>
        <v>3950</v>
      </c>
      <c r="K217" s="10">
        <f t="shared" si="13"/>
        <v>425</v>
      </c>
      <c r="L217" s="2">
        <f t="shared" si="14"/>
        <v>0.12056737588652482</v>
      </c>
    </row>
    <row r="218" spans="1:12" x14ac:dyDescent="0.25">
      <c r="A218" s="6">
        <v>45400</v>
      </c>
      <c r="B218" s="1" t="s">
        <v>7</v>
      </c>
      <c r="C218" s="1" t="s">
        <v>4</v>
      </c>
      <c r="D218" s="8">
        <v>47600</v>
      </c>
      <c r="E218" s="1" t="s">
        <v>11</v>
      </c>
      <c r="F218" s="1">
        <v>15</v>
      </c>
      <c r="G218" s="8">
        <v>337</v>
      </c>
      <c r="H218" s="8">
        <f t="shared" si="15"/>
        <v>5055</v>
      </c>
      <c r="I218" s="8">
        <v>294</v>
      </c>
      <c r="J218" s="8">
        <f t="shared" si="12"/>
        <v>4410</v>
      </c>
      <c r="K218" s="10">
        <f t="shared" si="13"/>
        <v>-645</v>
      </c>
      <c r="L218" s="2">
        <f t="shared" si="14"/>
        <v>-0.12759643916913946</v>
      </c>
    </row>
    <row r="219" spans="1:12" x14ac:dyDescent="0.25">
      <c r="A219" s="6">
        <v>45400</v>
      </c>
      <c r="B219" s="1" t="s">
        <v>7</v>
      </c>
      <c r="C219" s="1" t="s">
        <v>4</v>
      </c>
      <c r="D219" s="8">
        <v>47300</v>
      </c>
      <c r="E219" s="1" t="s">
        <v>11</v>
      </c>
      <c r="F219" s="1">
        <v>15</v>
      </c>
      <c r="G219" s="8">
        <v>364</v>
      </c>
      <c r="H219" s="8">
        <f t="shared" si="15"/>
        <v>5460</v>
      </c>
      <c r="I219" s="8">
        <v>453</v>
      </c>
      <c r="J219" s="8">
        <f t="shared" si="12"/>
        <v>6795</v>
      </c>
      <c r="K219" s="10">
        <f t="shared" si="13"/>
        <v>1335</v>
      </c>
      <c r="L219" s="2">
        <f t="shared" si="14"/>
        <v>0.2445054945054945</v>
      </c>
    </row>
    <row r="220" spans="1:12" x14ac:dyDescent="0.25">
      <c r="A220" s="6">
        <v>45401</v>
      </c>
      <c r="B220" s="1" t="s">
        <v>7</v>
      </c>
      <c r="C220" s="1" t="s">
        <v>4</v>
      </c>
      <c r="D220" s="8">
        <v>46900</v>
      </c>
      <c r="E220" s="1" t="s">
        <v>13</v>
      </c>
      <c r="F220" s="1">
        <v>15</v>
      </c>
      <c r="G220" s="8">
        <v>563</v>
      </c>
      <c r="H220" s="8">
        <f t="shared" si="15"/>
        <v>8445</v>
      </c>
      <c r="I220" s="8">
        <v>624</v>
      </c>
      <c r="J220" s="8">
        <f t="shared" si="12"/>
        <v>9360</v>
      </c>
      <c r="K220" s="10">
        <f t="shared" si="13"/>
        <v>915</v>
      </c>
      <c r="L220" s="2">
        <f t="shared" si="14"/>
        <v>0.10834813499111901</v>
      </c>
    </row>
    <row r="221" spans="1:12" x14ac:dyDescent="0.25">
      <c r="A221" s="6">
        <v>45401</v>
      </c>
      <c r="B221" s="1" t="s">
        <v>7</v>
      </c>
      <c r="C221" s="1" t="s">
        <v>4</v>
      </c>
      <c r="D221" s="8">
        <v>47200</v>
      </c>
      <c r="E221" s="1" t="s">
        <v>13</v>
      </c>
      <c r="F221" s="1">
        <v>15</v>
      </c>
      <c r="G221" s="8">
        <v>507</v>
      </c>
      <c r="H221" s="8">
        <f t="shared" si="15"/>
        <v>7605</v>
      </c>
      <c r="I221" s="8">
        <v>553</v>
      </c>
      <c r="J221" s="8">
        <f t="shared" si="12"/>
        <v>8295</v>
      </c>
      <c r="K221" s="10">
        <f t="shared" si="13"/>
        <v>690</v>
      </c>
      <c r="L221" s="2">
        <f t="shared" si="14"/>
        <v>9.0729783037475351E-2</v>
      </c>
    </row>
    <row r="222" spans="1:12" x14ac:dyDescent="0.25">
      <c r="A222" s="6">
        <v>45401</v>
      </c>
      <c r="B222" s="1" t="s">
        <v>7</v>
      </c>
      <c r="C222" s="1" t="s">
        <v>4</v>
      </c>
      <c r="D222" s="8">
        <v>47500</v>
      </c>
      <c r="E222" s="1" t="s">
        <v>13</v>
      </c>
      <c r="F222" s="1">
        <v>15</v>
      </c>
      <c r="G222" s="8">
        <v>460</v>
      </c>
      <c r="H222" s="8">
        <f t="shared" si="15"/>
        <v>6900</v>
      </c>
      <c r="I222" s="8">
        <v>455</v>
      </c>
      <c r="J222" s="8">
        <f t="shared" si="12"/>
        <v>6825</v>
      </c>
      <c r="K222" s="10">
        <f t="shared" si="13"/>
        <v>-75</v>
      </c>
      <c r="L222" s="2">
        <f t="shared" si="14"/>
        <v>-1.0869565217391304E-2</v>
      </c>
    </row>
    <row r="223" spans="1:12" x14ac:dyDescent="0.25">
      <c r="A223" s="6">
        <v>45404</v>
      </c>
      <c r="B223" s="1" t="s">
        <v>7</v>
      </c>
      <c r="C223" s="1" t="s">
        <v>8</v>
      </c>
      <c r="D223" s="8">
        <v>22500</v>
      </c>
      <c r="E223" s="1" t="s">
        <v>13</v>
      </c>
      <c r="F223" s="1">
        <v>25</v>
      </c>
      <c r="G223" s="8">
        <v>38</v>
      </c>
      <c r="H223" s="8">
        <f t="shared" si="15"/>
        <v>950</v>
      </c>
      <c r="I223" s="8">
        <v>41</v>
      </c>
      <c r="J223" s="8">
        <f t="shared" si="12"/>
        <v>1025</v>
      </c>
      <c r="K223" s="10">
        <f t="shared" si="13"/>
        <v>75</v>
      </c>
      <c r="L223" s="2">
        <f t="shared" si="14"/>
        <v>7.8947368421052627E-2</v>
      </c>
    </row>
    <row r="224" spans="1:12" x14ac:dyDescent="0.25">
      <c r="A224" s="6">
        <v>45404</v>
      </c>
      <c r="B224" s="1" t="s">
        <v>7</v>
      </c>
      <c r="C224" s="1" t="s">
        <v>4</v>
      </c>
      <c r="D224" s="8">
        <v>47800</v>
      </c>
      <c r="E224" s="1" t="s">
        <v>13</v>
      </c>
      <c r="F224" s="1">
        <v>15</v>
      </c>
      <c r="G224" s="8">
        <v>277</v>
      </c>
      <c r="H224" s="8">
        <f t="shared" ref="H224:H225" si="16">F224*G224</f>
        <v>4155</v>
      </c>
      <c r="I224" s="8">
        <v>323</v>
      </c>
      <c r="J224" s="8">
        <f t="shared" si="12"/>
        <v>4845</v>
      </c>
      <c r="K224" s="10">
        <f t="shared" si="13"/>
        <v>690</v>
      </c>
      <c r="L224" s="2">
        <f t="shared" si="14"/>
        <v>0.16606498194945848</v>
      </c>
    </row>
    <row r="225" spans="1:15" x14ac:dyDescent="0.25">
      <c r="A225" s="6">
        <v>45407</v>
      </c>
      <c r="B225" s="1" t="s">
        <v>7</v>
      </c>
      <c r="C225" s="1" t="s">
        <v>4</v>
      </c>
      <c r="D225" s="8">
        <v>48200</v>
      </c>
      <c r="E225" s="1" t="s">
        <v>13</v>
      </c>
      <c r="F225" s="1">
        <v>15</v>
      </c>
      <c r="G225" s="8">
        <v>384</v>
      </c>
      <c r="H225" s="8">
        <f t="shared" si="16"/>
        <v>5760</v>
      </c>
      <c r="I225" s="8">
        <v>426</v>
      </c>
      <c r="J225" s="8">
        <f t="shared" si="12"/>
        <v>6390</v>
      </c>
      <c r="K225" s="10">
        <f t="shared" si="13"/>
        <v>630</v>
      </c>
      <c r="L225" s="2">
        <f t="shared" si="14"/>
        <v>0.109375</v>
      </c>
    </row>
    <row r="226" spans="1:15" x14ac:dyDescent="0.25">
      <c r="A226" s="6">
        <v>45407</v>
      </c>
      <c r="B226" s="1" t="s">
        <v>7</v>
      </c>
      <c r="C226" s="1" t="s">
        <v>4</v>
      </c>
      <c r="D226" s="8">
        <v>48200</v>
      </c>
      <c r="E226" s="1" t="s">
        <v>13</v>
      </c>
      <c r="F226" s="1">
        <v>15</v>
      </c>
      <c r="G226" s="8">
        <v>424</v>
      </c>
      <c r="H226" s="8">
        <f t="shared" ref="H226" si="17">F226*G226</f>
        <v>6360</v>
      </c>
      <c r="I226" s="8">
        <v>510</v>
      </c>
      <c r="J226" s="8">
        <f t="shared" si="12"/>
        <v>7650</v>
      </c>
      <c r="K226" s="10">
        <f t="shared" si="13"/>
        <v>1290</v>
      </c>
      <c r="L226" s="2">
        <f t="shared" si="14"/>
        <v>0.20283018867924529</v>
      </c>
    </row>
    <row r="227" spans="1:15" x14ac:dyDescent="0.25">
      <c r="A227" s="6">
        <v>45407</v>
      </c>
      <c r="B227" s="1" t="s">
        <v>7</v>
      </c>
      <c r="C227" s="1" t="s">
        <v>4</v>
      </c>
      <c r="D227" s="8">
        <v>48500</v>
      </c>
      <c r="E227" s="1" t="s">
        <v>13</v>
      </c>
      <c r="F227" s="1">
        <v>15</v>
      </c>
      <c r="G227" s="8">
        <v>344</v>
      </c>
      <c r="H227" s="8">
        <f t="shared" ref="H227:H229" si="18">F227*G227</f>
        <v>5160</v>
      </c>
      <c r="I227" s="8">
        <v>390</v>
      </c>
      <c r="J227" s="8">
        <f t="shared" si="12"/>
        <v>5850</v>
      </c>
      <c r="K227" s="10">
        <f t="shared" si="13"/>
        <v>690</v>
      </c>
      <c r="L227" s="2">
        <f t="shared" si="14"/>
        <v>0.13372093023255813</v>
      </c>
    </row>
    <row r="228" spans="1:15" x14ac:dyDescent="0.25">
      <c r="A228" s="6">
        <v>45408</v>
      </c>
      <c r="B228" s="1" t="s">
        <v>7</v>
      </c>
      <c r="C228" s="1" t="s">
        <v>4</v>
      </c>
      <c r="D228" s="8">
        <v>48600</v>
      </c>
      <c r="E228" s="1" t="s">
        <v>11</v>
      </c>
      <c r="F228" s="1">
        <v>15</v>
      </c>
      <c r="G228" s="8">
        <v>374</v>
      </c>
      <c r="H228" s="8">
        <f t="shared" si="18"/>
        <v>5610</v>
      </c>
      <c r="I228" s="8">
        <v>434</v>
      </c>
      <c r="J228" s="8">
        <f t="shared" si="12"/>
        <v>6510</v>
      </c>
      <c r="K228" s="10">
        <f t="shared" si="13"/>
        <v>900</v>
      </c>
      <c r="L228" s="2">
        <f t="shared" si="14"/>
        <v>0.16042780748663102</v>
      </c>
    </row>
    <row r="229" spans="1:15" s="16" customFormat="1" x14ac:dyDescent="0.25">
      <c r="A229" s="21">
        <v>45408</v>
      </c>
      <c r="B229" s="16" t="s">
        <v>16</v>
      </c>
      <c r="C229" s="16" t="s">
        <v>25</v>
      </c>
      <c r="D229" s="25" t="s">
        <v>12</v>
      </c>
      <c r="E229" s="16" t="s">
        <v>12</v>
      </c>
      <c r="F229" s="16">
        <v>1</v>
      </c>
      <c r="G229" s="25">
        <v>214</v>
      </c>
      <c r="H229" s="25">
        <f t="shared" si="18"/>
        <v>214</v>
      </c>
      <c r="I229" s="25">
        <v>224</v>
      </c>
      <c r="J229" s="25">
        <v>232</v>
      </c>
      <c r="K229" s="26">
        <f t="shared" si="13"/>
        <v>18</v>
      </c>
      <c r="L229" s="27">
        <f t="shared" si="14"/>
        <v>4.6728971962616821E-2</v>
      </c>
      <c r="O229" s="25"/>
    </row>
    <row r="230" spans="1:15" x14ac:dyDescent="0.25">
      <c r="A230" s="6">
        <v>45411</v>
      </c>
      <c r="B230" s="1" t="s">
        <v>7</v>
      </c>
      <c r="C230" s="1" t="s">
        <v>8</v>
      </c>
      <c r="D230" s="8">
        <v>22600</v>
      </c>
      <c r="E230" s="1" t="s">
        <v>11</v>
      </c>
      <c r="F230" s="1">
        <v>25</v>
      </c>
      <c r="G230" s="8">
        <v>167</v>
      </c>
      <c r="H230" s="8">
        <f t="shared" ref="H230" si="19">F230*G230</f>
        <v>4175</v>
      </c>
      <c r="I230" s="8">
        <v>152</v>
      </c>
      <c r="J230" s="8">
        <f t="shared" ref="J230" si="20">F230*I230</f>
        <v>3800</v>
      </c>
      <c r="K230" s="10">
        <f t="shared" ref="K230" si="21">J230-H230</f>
        <v>-375</v>
      </c>
      <c r="L230" s="2">
        <f t="shared" ref="L230" si="22">(I230-G230)/G230</f>
        <v>-8.9820359281437126E-2</v>
      </c>
    </row>
    <row r="231" spans="1:15" x14ac:dyDescent="0.25">
      <c r="A231" s="6">
        <v>45411</v>
      </c>
      <c r="B231" s="1" t="s">
        <v>7</v>
      </c>
      <c r="C231" s="1" t="s">
        <v>8</v>
      </c>
      <c r="D231" s="8">
        <v>22500</v>
      </c>
      <c r="E231" s="1" t="s">
        <v>13</v>
      </c>
      <c r="F231" s="1">
        <v>25</v>
      </c>
      <c r="G231" s="8">
        <v>172</v>
      </c>
      <c r="H231" s="8">
        <f t="shared" ref="H231" si="23">F231*G231</f>
        <v>4300</v>
      </c>
      <c r="I231" s="8">
        <v>158</v>
      </c>
      <c r="J231" s="8">
        <f t="shared" ref="J231" si="24">F231*I231</f>
        <v>3950</v>
      </c>
      <c r="K231" s="10">
        <f t="shared" ref="K231" si="25">J231-H231</f>
        <v>-350</v>
      </c>
      <c r="L231" s="2">
        <f t="shared" ref="L231" si="26">(I231-G231)/G231</f>
        <v>-8.1395348837209308E-2</v>
      </c>
    </row>
    <row r="232" spans="1:15" x14ac:dyDescent="0.25">
      <c r="A232" s="6">
        <v>45411</v>
      </c>
      <c r="B232" s="1" t="s">
        <v>7</v>
      </c>
      <c r="C232" s="1" t="s">
        <v>4</v>
      </c>
      <c r="D232" s="8">
        <v>49000</v>
      </c>
      <c r="E232" s="1" t="s">
        <v>11</v>
      </c>
      <c r="F232" s="1">
        <v>15</v>
      </c>
      <c r="G232" s="8">
        <v>219</v>
      </c>
      <c r="H232" s="8">
        <f t="shared" ref="H232" si="27">F232*G232</f>
        <v>3285</v>
      </c>
      <c r="I232" s="8">
        <v>188</v>
      </c>
      <c r="J232" s="8">
        <f t="shared" ref="J232" si="28">F232*I232</f>
        <v>2820</v>
      </c>
      <c r="K232" s="10">
        <f t="shared" ref="K232" si="29">J232-H232</f>
        <v>-465</v>
      </c>
      <c r="L232" s="2">
        <f t="shared" ref="L232" si="30">(I232-G232)/G232</f>
        <v>-0.14155251141552511</v>
      </c>
    </row>
    <row r="233" spans="1:15" x14ac:dyDescent="0.25">
      <c r="A233" s="6">
        <v>45411</v>
      </c>
      <c r="B233" s="1" t="s">
        <v>7</v>
      </c>
      <c r="C233" s="1" t="s">
        <v>4</v>
      </c>
      <c r="D233" s="8">
        <v>49000</v>
      </c>
      <c r="E233" s="1" t="s">
        <v>13</v>
      </c>
      <c r="F233" s="1">
        <v>15</v>
      </c>
      <c r="G233" s="8">
        <v>328</v>
      </c>
      <c r="H233" s="8">
        <f t="shared" ref="H233" si="31">F233*G233</f>
        <v>4920</v>
      </c>
      <c r="I233" s="8">
        <v>361</v>
      </c>
      <c r="J233" s="8">
        <f t="shared" ref="J233" si="32">F233*I233</f>
        <v>5415</v>
      </c>
      <c r="K233" s="10">
        <f t="shared" ref="K233" si="33">J233-H233</f>
        <v>495</v>
      </c>
      <c r="L233" s="2">
        <f t="shared" ref="L233" si="34">(I233-G233)/G233</f>
        <v>0.10060975609756098</v>
      </c>
    </row>
    <row r="234" spans="1:15" x14ac:dyDescent="0.25">
      <c r="A234" s="6">
        <v>45411</v>
      </c>
      <c r="B234" s="1" t="s">
        <v>7</v>
      </c>
      <c r="C234" s="1" t="s">
        <v>4</v>
      </c>
      <c r="D234" s="8">
        <v>49100</v>
      </c>
      <c r="E234" s="1" t="s">
        <v>13</v>
      </c>
      <c r="F234" s="1">
        <v>15</v>
      </c>
      <c r="G234" s="8">
        <v>287</v>
      </c>
      <c r="H234" s="8">
        <f t="shared" ref="H234" si="35">F234*G234</f>
        <v>4305</v>
      </c>
      <c r="I234" s="8">
        <v>351</v>
      </c>
      <c r="J234" s="8">
        <f t="shared" ref="J234" si="36">F234*I234</f>
        <v>5265</v>
      </c>
      <c r="K234" s="10">
        <f t="shared" ref="K234" si="37">J234-H234</f>
        <v>960</v>
      </c>
      <c r="L234" s="2">
        <f t="shared" ref="L234" si="38">(I234-G234)/G234</f>
        <v>0.22299651567944251</v>
      </c>
    </row>
    <row r="235" spans="1:15" x14ac:dyDescent="0.25">
      <c r="A235" s="6">
        <v>45411</v>
      </c>
      <c r="B235" s="1" t="s">
        <v>7</v>
      </c>
      <c r="C235" s="1" t="s">
        <v>4</v>
      </c>
      <c r="D235" s="8">
        <v>49200</v>
      </c>
      <c r="E235" s="1" t="s">
        <v>13</v>
      </c>
      <c r="F235" s="1">
        <v>15</v>
      </c>
      <c r="G235" s="8">
        <v>347</v>
      </c>
      <c r="H235" s="8">
        <f t="shared" ref="H235" si="39">F235*G235</f>
        <v>5205</v>
      </c>
      <c r="I235" s="8">
        <v>375</v>
      </c>
      <c r="J235" s="8">
        <f t="shared" ref="J235" si="40">F235*I235</f>
        <v>5625</v>
      </c>
      <c r="K235" s="10">
        <f t="shared" ref="K235" si="41">J235-H235</f>
        <v>420</v>
      </c>
      <c r="L235" s="2">
        <f t="shared" ref="L235" si="42">(I235-G235)/G235</f>
        <v>8.069164265129683E-2</v>
      </c>
    </row>
    <row r="236" spans="1:15" x14ac:dyDescent="0.25">
      <c r="A236" s="6">
        <v>45411</v>
      </c>
      <c r="B236" s="1" t="s">
        <v>7</v>
      </c>
      <c r="C236" s="1" t="s">
        <v>4</v>
      </c>
      <c r="D236" s="8">
        <v>49300</v>
      </c>
      <c r="E236" s="1" t="s">
        <v>13</v>
      </c>
      <c r="F236" s="1">
        <v>15</v>
      </c>
      <c r="G236" s="8">
        <v>312</v>
      </c>
      <c r="H236" s="8">
        <f t="shared" ref="H236" si="43">F236*G236</f>
        <v>4680</v>
      </c>
      <c r="I236" s="8">
        <v>328</v>
      </c>
      <c r="J236" s="8">
        <f t="shared" ref="J236" si="44">F236*I236</f>
        <v>4920</v>
      </c>
      <c r="K236" s="10">
        <f t="shared" ref="K236" si="45">J236-H236</f>
        <v>240</v>
      </c>
      <c r="L236" s="2">
        <f t="shared" ref="L236" si="46">(I236-G236)/G236</f>
        <v>5.128205128205128E-2</v>
      </c>
    </row>
    <row r="237" spans="1:15" x14ac:dyDescent="0.25">
      <c r="A237" s="6">
        <v>45412</v>
      </c>
      <c r="B237" s="1" t="s">
        <v>7</v>
      </c>
      <c r="C237" s="1" t="s">
        <v>4</v>
      </c>
      <c r="D237" s="8">
        <v>49500</v>
      </c>
      <c r="E237" s="1" t="s">
        <v>13</v>
      </c>
      <c r="F237" s="1">
        <v>15</v>
      </c>
      <c r="G237" s="8">
        <v>234</v>
      </c>
      <c r="H237" s="8">
        <f t="shared" ref="H237" si="47">F237*G237</f>
        <v>3510</v>
      </c>
      <c r="I237" s="8">
        <v>252</v>
      </c>
      <c r="J237" s="8">
        <f t="shared" ref="J237" si="48">F237*I237</f>
        <v>3780</v>
      </c>
      <c r="K237" s="10">
        <f t="shared" ref="K237" si="49">J237-H237</f>
        <v>270</v>
      </c>
      <c r="L237" s="2">
        <f t="shared" ref="L237" si="50">(I237-G237)/G237</f>
        <v>7.6923076923076927E-2</v>
      </c>
    </row>
    <row r="238" spans="1:15" x14ac:dyDescent="0.25">
      <c r="A238" s="6">
        <v>45412</v>
      </c>
      <c r="B238" s="1" t="s">
        <v>7</v>
      </c>
      <c r="C238" s="1" t="s">
        <v>8</v>
      </c>
      <c r="D238" s="8">
        <v>22700</v>
      </c>
      <c r="E238" s="1" t="s">
        <v>13</v>
      </c>
      <c r="F238" s="1">
        <v>25</v>
      </c>
      <c r="G238" s="8">
        <v>132</v>
      </c>
      <c r="H238" s="8">
        <f t="shared" ref="H238" si="51">F238*G238</f>
        <v>3300</v>
      </c>
      <c r="I238" s="8">
        <v>164</v>
      </c>
      <c r="J238" s="8">
        <f t="shared" ref="J238" si="52">F238*I238</f>
        <v>4100</v>
      </c>
      <c r="K238" s="10">
        <f t="shared" ref="K238" si="53">J238-H238</f>
        <v>800</v>
      </c>
      <c r="L238" s="2">
        <f t="shared" ref="L238" si="54">(I238-G238)/G238</f>
        <v>0.24242424242424243</v>
      </c>
    </row>
    <row r="239" spans="1:15" x14ac:dyDescent="0.25">
      <c r="A239" s="6">
        <v>45412</v>
      </c>
      <c r="B239" s="1" t="s">
        <v>7</v>
      </c>
      <c r="C239" s="1" t="s">
        <v>4</v>
      </c>
      <c r="D239" s="8">
        <v>49800</v>
      </c>
      <c r="E239" s="1" t="s">
        <v>13</v>
      </c>
      <c r="F239" s="1">
        <v>15</v>
      </c>
      <c r="G239" s="8">
        <v>223</v>
      </c>
      <c r="H239" s="8">
        <f t="shared" ref="H239" si="55">F239*G239</f>
        <v>3345</v>
      </c>
      <c r="I239" s="8">
        <v>178</v>
      </c>
      <c r="J239" s="8">
        <f t="shared" ref="J239" si="56">F239*I239</f>
        <v>2670</v>
      </c>
      <c r="K239" s="10">
        <f t="shared" ref="K239" si="57">J239-H239</f>
        <v>-675</v>
      </c>
      <c r="L239" s="2">
        <f t="shared" ref="L239" si="58">(I239-G239)/G239</f>
        <v>-0.20179372197309417</v>
      </c>
    </row>
    <row r="240" spans="1:15" x14ac:dyDescent="0.25">
      <c r="A240" s="6">
        <v>45412</v>
      </c>
      <c r="B240" s="1" t="s">
        <v>7</v>
      </c>
      <c r="C240" s="1" t="s">
        <v>4</v>
      </c>
      <c r="D240" s="8">
        <v>49800</v>
      </c>
      <c r="E240" s="1" t="s">
        <v>13</v>
      </c>
      <c r="F240" s="1">
        <v>15</v>
      </c>
      <c r="G240" s="8">
        <v>426</v>
      </c>
      <c r="H240" s="8">
        <f t="shared" ref="H240" si="59">F240*G240</f>
        <v>6390</v>
      </c>
      <c r="I240" s="8">
        <v>484</v>
      </c>
      <c r="J240" s="8">
        <f t="shared" ref="J240" si="60">F240*I240</f>
        <v>7260</v>
      </c>
      <c r="K240" s="10">
        <f t="shared" ref="K240" si="61">J240-H240</f>
        <v>870</v>
      </c>
      <c r="L240" s="2">
        <f t="shared" ref="L240" si="62">(I240-G240)/G240</f>
        <v>0.13615023474178403</v>
      </c>
    </row>
    <row r="241" spans="1:12" x14ac:dyDescent="0.25">
      <c r="A241" s="6">
        <v>45412</v>
      </c>
      <c r="B241" s="1" t="s">
        <v>7</v>
      </c>
      <c r="C241" s="1" t="s">
        <v>4</v>
      </c>
      <c r="D241" s="8">
        <v>49500</v>
      </c>
      <c r="E241" s="1" t="s">
        <v>11</v>
      </c>
      <c r="F241" s="1">
        <v>15</v>
      </c>
      <c r="G241" s="8">
        <v>437</v>
      </c>
      <c r="H241" s="8">
        <f t="shared" ref="H241" si="63">F241*G241</f>
        <v>6555</v>
      </c>
      <c r="I241" s="8">
        <v>454</v>
      </c>
      <c r="J241" s="8">
        <f t="shared" ref="J241" si="64">F241*I241</f>
        <v>6810</v>
      </c>
      <c r="K241" s="10">
        <f t="shared" ref="K241" si="65">J241-H241</f>
        <v>255</v>
      </c>
      <c r="L241" s="2">
        <f t="shared" ref="L241" si="66">(I241-G241)/G241</f>
        <v>3.8901601830663615E-2</v>
      </c>
    </row>
    <row r="242" spans="1:12" x14ac:dyDescent="0.25">
      <c r="A242" s="6">
        <v>45414</v>
      </c>
      <c r="B242" s="1" t="s">
        <v>7</v>
      </c>
      <c r="C242" s="1" t="s">
        <v>4</v>
      </c>
      <c r="D242" s="8">
        <v>49300</v>
      </c>
      <c r="E242" s="1" t="s">
        <v>11</v>
      </c>
      <c r="F242" s="1">
        <v>15</v>
      </c>
      <c r="G242" s="8">
        <v>417</v>
      </c>
      <c r="H242" s="8">
        <f t="shared" ref="H242" si="67">F242*G242</f>
        <v>6255</v>
      </c>
      <c r="I242" s="8">
        <v>488</v>
      </c>
      <c r="J242" s="8">
        <f t="shared" ref="J242" si="68">F242*I242</f>
        <v>7320</v>
      </c>
      <c r="K242" s="10">
        <f t="shared" ref="K242" si="69">J242-H242</f>
        <v>1065</v>
      </c>
      <c r="L242" s="2">
        <f t="shared" ref="L242" si="70">(I242-G242)/G242</f>
        <v>0.17026378896882494</v>
      </c>
    </row>
    <row r="243" spans="1:12" x14ac:dyDescent="0.25">
      <c r="A243" s="6">
        <v>45414</v>
      </c>
      <c r="B243" s="1" t="s">
        <v>7</v>
      </c>
      <c r="C243" s="1" t="s">
        <v>4</v>
      </c>
      <c r="D243" s="8">
        <v>49200</v>
      </c>
      <c r="E243" s="1" t="s">
        <v>11</v>
      </c>
      <c r="F243" s="1">
        <v>15</v>
      </c>
      <c r="G243" s="8">
        <v>427</v>
      </c>
      <c r="H243" s="8">
        <f t="shared" ref="H243" si="71">F243*G243</f>
        <v>6405</v>
      </c>
      <c r="I243" s="8">
        <v>446</v>
      </c>
      <c r="J243" s="8">
        <f t="shared" ref="J243" si="72">F243*I243</f>
        <v>6690</v>
      </c>
      <c r="K243" s="10">
        <f t="shared" ref="K243" si="73">J243-H243</f>
        <v>285</v>
      </c>
      <c r="L243" s="2">
        <f t="shared" ref="L243" si="74">(I243-G243)/G243</f>
        <v>4.449648711943794E-2</v>
      </c>
    </row>
    <row r="244" spans="1:12" x14ac:dyDescent="0.25">
      <c r="A244" s="6">
        <v>45414</v>
      </c>
      <c r="B244" s="1" t="s">
        <v>7</v>
      </c>
      <c r="C244" s="1" t="s">
        <v>8</v>
      </c>
      <c r="D244" s="8">
        <v>22600</v>
      </c>
      <c r="E244" s="1" t="s">
        <v>13</v>
      </c>
      <c r="F244" s="1">
        <v>25</v>
      </c>
      <c r="G244" s="8">
        <v>140</v>
      </c>
      <c r="H244" s="8">
        <f t="shared" ref="H244" si="75">F244*G244</f>
        <v>3500</v>
      </c>
      <c r="I244" s="8">
        <v>124</v>
      </c>
      <c r="J244" s="8">
        <f t="shared" ref="J244" si="76">F244*I244</f>
        <v>3100</v>
      </c>
      <c r="K244" s="10">
        <f t="shared" ref="K244" si="77">J244-H244</f>
        <v>-400</v>
      </c>
      <c r="L244" s="2">
        <f t="shared" ref="L244" si="78">(I244-G244)/G244</f>
        <v>-0.11428571428571428</v>
      </c>
    </row>
    <row r="245" spans="1:12" x14ac:dyDescent="0.25">
      <c r="A245" s="6">
        <v>45414</v>
      </c>
      <c r="B245" s="1" t="s">
        <v>7</v>
      </c>
      <c r="C245" s="1" t="s">
        <v>4</v>
      </c>
      <c r="D245" s="8">
        <v>49300</v>
      </c>
      <c r="E245" s="1" t="s">
        <v>11</v>
      </c>
      <c r="F245" s="1">
        <v>15</v>
      </c>
      <c r="G245" s="8">
        <v>411</v>
      </c>
      <c r="H245" s="8">
        <f t="shared" ref="H245" si="79">F245*G245</f>
        <v>6165</v>
      </c>
      <c r="I245" s="8">
        <v>423</v>
      </c>
      <c r="J245" s="8">
        <f t="shared" ref="J245" si="80">F245*I245</f>
        <v>6345</v>
      </c>
      <c r="K245" s="10">
        <f t="shared" ref="K245" si="81">J245-H245</f>
        <v>180</v>
      </c>
      <c r="L245" s="2">
        <f t="shared" ref="L245" si="82">(I245-G245)/G245</f>
        <v>2.9197080291970802E-2</v>
      </c>
    </row>
    <row r="246" spans="1:12" x14ac:dyDescent="0.25">
      <c r="A246" s="6">
        <v>45415</v>
      </c>
      <c r="B246" s="1" t="s">
        <v>7</v>
      </c>
      <c r="C246" s="1" t="s">
        <v>4</v>
      </c>
      <c r="D246" s="8">
        <v>49300</v>
      </c>
      <c r="E246" s="1" t="s">
        <v>11</v>
      </c>
      <c r="F246" s="1">
        <v>15</v>
      </c>
      <c r="G246" s="8">
        <v>411</v>
      </c>
      <c r="H246" s="8">
        <f t="shared" ref="H246" si="83">F246*G246</f>
        <v>6165</v>
      </c>
      <c r="I246" s="8">
        <v>423</v>
      </c>
      <c r="J246" s="8">
        <f t="shared" ref="J246" si="84">F246*I246</f>
        <v>6345</v>
      </c>
      <c r="K246" s="10">
        <f t="shared" ref="K246" si="85">J246-H246</f>
        <v>180</v>
      </c>
      <c r="L246" s="2">
        <f t="shared" ref="L246" si="86">(I246-G246)/G246</f>
        <v>2.9197080291970802E-2</v>
      </c>
    </row>
    <row r="247" spans="1:12" x14ac:dyDescent="0.25">
      <c r="A247" s="6">
        <v>45415</v>
      </c>
      <c r="B247" s="1" t="s">
        <v>7</v>
      </c>
      <c r="C247" s="1" t="s">
        <v>8</v>
      </c>
      <c r="D247" s="8">
        <v>22800</v>
      </c>
      <c r="E247" s="1" t="s">
        <v>11</v>
      </c>
      <c r="F247" s="1">
        <v>25</v>
      </c>
      <c r="G247" s="8">
        <v>157</v>
      </c>
      <c r="H247" s="8">
        <f t="shared" ref="H247" si="87">F247*G247</f>
        <v>3925</v>
      </c>
      <c r="I247" s="8">
        <v>184</v>
      </c>
      <c r="J247" s="8">
        <f t="shared" ref="J247" si="88">F247*I247</f>
        <v>4600</v>
      </c>
      <c r="K247" s="10">
        <f t="shared" ref="K247" si="89">J247-H247</f>
        <v>675</v>
      </c>
      <c r="L247" s="2">
        <f t="shared" ref="L247" si="90">(I247-G247)/G247</f>
        <v>0.17197452229299362</v>
      </c>
    </row>
    <row r="248" spans="1:12" x14ac:dyDescent="0.25">
      <c r="A248" s="6">
        <v>45415</v>
      </c>
      <c r="B248" s="1" t="s">
        <v>7</v>
      </c>
      <c r="C248" s="1" t="s">
        <v>4</v>
      </c>
      <c r="D248" s="8">
        <v>49000</v>
      </c>
      <c r="E248" s="1" t="s">
        <v>11</v>
      </c>
      <c r="F248" s="1">
        <v>15</v>
      </c>
      <c r="G248" s="8">
        <v>353</v>
      </c>
      <c r="H248" s="8">
        <f t="shared" ref="H248" si="91">F248*G248</f>
        <v>5295</v>
      </c>
      <c r="I248" s="8">
        <v>394</v>
      </c>
      <c r="J248" s="8">
        <f t="shared" ref="J248" si="92">F248*I248</f>
        <v>5910</v>
      </c>
      <c r="K248" s="10">
        <f t="shared" ref="K248" si="93">J248-H248</f>
        <v>615</v>
      </c>
      <c r="L248" s="2">
        <f t="shared" ref="L248" si="94">(I248-G248)/G248</f>
        <v>0.11614730878186968</v>
      </c>
    </row>
    <row r="249" spans="1:12" x14ac:dyDescent="0.25">
      <c r="A249" s="6">
        <v>45415</v>
      </c>
      <c r="B249" s="1" t="s">
        <v>7</v>
      </c>
      <c r="C249" s="1" t="s">
        <v>8</v>
      </c>
      <c r="D249" s="8">
        <v>22500</v>
      </c>
      <c r="E249" s="1" t="s">
        <v>11</v>
      </c>
      <c r="F249" s="1">
        <v>25</v>
      </c>
      <c r="G249" s="8">
        <v>162</v>
      </c>
      <c r="H249" s="8">
        <f t="shared" ref="H249" si="95">F249*G249</f>
        <v>4050</v>
      </c>
      <c r="I249" s="8">
        <v>149</v>
      </c>
      <c r="J249" s="8">
        <f t="shared" ref="J249" si="96">F249*I249</f>
        <v>3725</v>
      </c>
      <c r="K249" s="10">
        <f t="shared" ref="K249" si="97">J249-H249</f>
        <v>-325</v>
      </c>
      <c r="L249" s="2">
        <f t="shared" ref="L249" si="98">(I249-G249)/G249</f>
        <v>-8.0246913580246909E-2</v>
      </c>
    </row>
    <row r="250" spans="1:12" x14ac:dyDescent="0.25">
      <c r="A250" s="6">
        <v>45415</v>
      </c>
      <c r="B250" s="1" t="s">
        <v>7</v>
      </c>
      <c r="C250" s="1" t="s">
        <v>4</v>
      </c>
      <c r="D250" s="8">
        <v>49000</v>
      </c>
      <c r="E250" s="1" t="s">
        <v>11</v>
      </c>
      <c r="F250" s="1">
        <v>15</v>
      </c>
      <c r="G250" s="8">
        <v>447</v>
      </c>
      <c r="H250" s="8">
        <f t="shared" ref="H250" si="99">F250*G250</f>
        <v>6705</v>
      </c>
      <c r="I250" s="8">
        <v>394</v>
      </c>
      <c r="J250" s="8">
        <f t="shared" ref="J250" si="100">F250*I250</f>
        <v>5910</v>
      </c>
      <c r="K250" s="10">
        <f t="shared" ref="K250" si="101">J250-H250</f>
        <v>-795</v>
      </c>
      <c r="L250" s="2">
        <f t="shared" ref="L250" si="102">(I250-G250)/G250</f>
        <v>-0.11856823266219239</v>
      </c>
    </row>
    <row r="251" spans="1:12" x14ac:dyDescent="0.25">
      <c r="A251" s="6">
        <v>45418</v>
      </c>
      <c r="B251" s="1" t="s">
        <v>7</v>
      </c>
      <c r="C251" s="1" t="s">
        <v>8</v>
      </c>
      <c r="D251" s="8">
        <v>22500</v>
      </c>
      <c r="E251" s="1" t="s">
        <v>11</v>
      </c>
      <c r="F251" s="1">
        <v>25</v>
      </c>
      <c r="G251" s="8">
        <v>161</v>
      </c>
      <c r="H251" s="8">
        <f t="shared" ref="H251" si="103">F251*G251</f>
        <v>4025</v>
      </c>
      <c r="I251" s="8">
        <v>148</v>
      </c>
      <c r="J251" s="8">
        <f t="shared" ref="J251" si="104">F251*I251</f>
        <v>3700</v>
      </c>
      <c r="K251" s="10">
        <f t="shared" ref="K251" si="105">J251-H251</f>
        <v>-325</v>
      </c>
      <c r="L251" s="2">
        <f t="shared" ref="L251" si="106">(I251-G251)/G251</f>
        <v>-8.0745341614906832E-2</v>
      </c>
    </row>
    <row r="252" spans="1:12" x14ac:dyDescent="0.25">
      <c r="A252" s="6">
        <v>45418</v>
      </c>
      <c r="B252" s="1" t="s">
        <v>7</v>
      </c>
      <c r="C252" s="1" t="s">
        <v>4</v>
      </c>
      <c r="D252" s="8">
        <v>49000</v>
      </c>
      <c r="E252" s="1" t="s">
        <v>11</v>
      </c>
      <c r="F252" s="1">
        <v>15</v>
      </c>
      <c r="G252" s="8">
        <v>284</v>
      </c>
      <c r="H252" s="8">
        <f t="shared" ref="H252:H253" si="107">F252*G252</f>
        <v>4260</v>
      </c>
      <c r="I252" s="8">
        <v>300</v>
      </c>
      <c r="J252" s="8">
        <f t="shared" ref="J252:J253" si="108">F252*I252</f>
        <v>4500</v>
      </c>
      <c r="K252" s="10">
        <f t="shared" ref="K252:K253" si="109">J252-H252</f>
        <v>240</v>
      </c>
      <c r="L252" s="2">
        <f t="shared" ref="L252:L253" si="110">(I252-G252)/G252</f>
        <v>5.6338028169014086E-2</v>
      </c>
    </row>
    <row r="253" spans="1:12" x14ac:dyDescent="0.25">
      <c r="A253" s="6">
        <v>45418</v>
      </c>
      <c r="B253" s="1" t="s">
        <v>7</v>
      </c>
      <c r="C253" s="1" t="s">
        <v>8</v>
      </c>
      <c r="D253" s="8">
        <v>22400</v>
      </c>
      <c r="E253" s="1" t="s">
        <v>13</v>
      </c>
      <c r="F253" s="1">
        <v>25</v>
      </c>
      <c r="G253" s="8">
        <v>192</v>
      </c>
      <c r="H253" s="8">
        <f t="shared" si="107"/>
        <v>4800</v>
      </c>
      <c r="I253" s="8">
        <v>178</v>
      </c>
      <c r="J253" s="8">
        <f t="shared" si="108"/>
        <v>4450</v>
      </c>
      <c r="K253" s="10">
        <f t="shared" si="109"/>
        <v>-350</v>
      </c>
      <c r="L253" s="2">
        <f t="shared" si="110"/>
        <v>-7.2916666666666671E-2</v>
      </c>
    </row>
    <row r="254" spans="1:12" x14ac:dyDescent="0.25">
      <c r="A254" s="6">
        <v>45419</v>
      </c>
      <c r="B254" s="1" t="s">
        <v>7</v>
      </c>
      <c r="C254" s="1" t="s">
        <v>8</v>
      </c>
      <c r="D254" s="8">
        <v>22300</v>
      </c>
      <c r="E254" s="1" t="s">
        <v>11</v>
      </c>
      <c r="F254" s="1">
        <v>25</v>
      </c>
      <c r="G254" s="8">
        <v>144</v>
      </c>
      <c r="H254" s="8">
        <f t="shared" ref="H254" si="111">F254*G254</f>
        <v>3600</v>
      </c>
      <c r="I254" s="8">
        <v>134</v>
      </c>
      <c r="J254" s="8">
        <f t="shared" ref="J254" si="112">F254*I254</f>
        <v>3350</v>
      </c>
      <c r="K254" s="10">
        <f t="shared" ref="K254" si="113">J254-H254</f>
        <v>-250</v>
      </c>
      <c r="L254" s="2">
        <f t="shared" ref="L254" si="114">(I254-G254)/G254</f>
        <v>-6.9444444444444448E-2</v>
      </c>
    </row>
    <row r="255" spans="1:12" x14ac:dyDescent="0.25">
      <c r="A255" s="6">
        <v>45419</v>
      </c>
      <c r="B255" s="1" t="s">
        <v>7</v>
      </c>
      <c r="C255" s="1" t="s">
        <v>8</v>
      </c>
      <c r="D255" s="8">
        <v>22300</v>
      </c>
      <c r="E255" s="1" t="s">
        <v>13</v>
      </c>
      <c r="F255" s="1">
        <v>25</v>
      </c>
      <c r="G255" s="8">
        <v>126</v>
      </c>
      <c r="H255" s="8">
        <f t="shared" ref="H255" si="115">F255*G255</f>
        <v>3150</v>
      </c>
      <c r="I255" s="8">
        <v>129.4</v>
      </c>
      <c r="J255" s="8">
        <f t="shared" ref="J255" si="116">F255*I255</f>
        <v>3235</v>
      </c>
      <c r="K255" s="10">
        <f t="shared" ref="K255" si="117">J255-H255</f>
        <v>85</v>
      </c>
      <c r="L255" s="2">
        <f t="shared" ref="L255" si="118">(I255-G255)/G255</f>
        <v>2.6984126984127031E-2</v>
      </c>
    </row>
    <row r="256" spans="1:12" x14ac:dyDescent="0.25">
      <c r="A256" s="6">
        <v>45420</v>
      </c>
      <c r="B256" s="1" t="s">
        <v>7</v>
      </c>
      <c r="C256" s="1" t="s">
        <v>8</v>
      </c>
      <c r="D256" s="8">
        <v>22200</v>
      </c>
      <c r="E256" s="1" t="s">
        <v>13</v>
      </c>
      <c r="F256" s="1">
        <v>25</v>
      </c>
      <c r="G256" s="8">
        <v>154</v>
      </c>
      <c r="H256" s="8">
        <f t="shared" ref="H256" si="119">F256*G256</f>
        <v>3850</v>
      </c>
      <c r="I256" s="8">
        <v>141</v>
      </c>
      <c r="J256" s="8">
        <f t="shared" ref="J256" si="120">F256*I256</f>
        <v>3525</v>
      </c>
      <c r="K256" s="10">
        <f t="shared" ref="K256" si="121">J256-H256</f>
        <v>-325</v>
      </c>
      <c r="L256" s="2">
        <f t="shared" ref="L256" si="122">(I256-G256)/G256</f>
        <v>-8.4415584415584416E-2</v>
      </c>
    </row>
    <row r="257" spans="1:12" x14ac:dyDescent="0.25">
      <c r="A257" s="6">
        <v>45420</v>
      </c>
      <c r="B257" s="1" t="s">
        <v>7</v>
      </c>
      <c r="C257" s="1" t="s">
        <v>4</v>
      </c>
      <c r="D257" s="8">
        <v>48000</v>
      </c>
      <c r="E257" s="1" t="s">
        <v>11</v>
      </c>
      <c r="F257" s="1">
        <v>15</v>
      </c>
      <c r="G257" s="8">
        <v>194</v>
      </c>
      <c r="H257" s="8">
        <f t="shared" ref="H257" si="123">F257*G257</f>
        <v>2910</v>
      </c>
      <c r="I257" s="8">
        <v>229</v>
      </c>
      <c r="J257" s="8">
        <f t="shared" ref="J257" si="124">F257*I257</f>
        <v>3435</v>
      </c>
      <c r="K257" s="10">
        <f t="shared" ref="K257" si="125">J257-H257</f>
        <v>525</v>
      </c>
      <c r="L257" s="2">
        <f t="shared" ref="L257" si="126">(I257-G257)/G257</f>
        <v>0.18041237113402062</v>
      </c>
    </row>
    <row r="258" spans="1:12" x14ac:dyDescent="0.25">
      <c r="A258" s="6">
        <v>45420</v>
      </c>
      <c r="B258" s="1" t="s">
        <v>7</v>
      </c>
      <c r="C258" s="1" t="s">
        <v>4</v>
      </c>
      <c r="D258" s="8">
        <v>48100</v>
      </c>
      <c r="E258" s="1" t="s">
        <v>13</v>
      </c>
      <c r="F258" s="1">
        <v>15</v>
      </c>
      <c r="G258" s="8">
        <v>88</v>
      </c>
      <c r="H258" s="8">
        <f t="shared" ref="H258" si="127">F258*G258</f>
        <v>1320</v>
      </c>
      <c r="I258" s="8">
        <v>103</v>
      </c>
      <c r="J258" s="8">
        <f t="shared" ref="J258" si="128">F258*I258</f>
        <v>1545</v>
      </c>
      <c r="K258" s="10">
        <f t="shared" ref="K258" si="129">J258-H258</f>
        <v>225</v>
      </c>
      <c r="L258" s="2">
        <f t="shared" ref="L258" si="130">(I258-G258)/G258</f>
        <v>0.17045454545454544</v>
      </c>
    </row>
    <row r="259" spans="1:12" x14ac:dyDescent="0.25">
      <c r="A259" s="6">
        <v>45421</v>
      </c>
      <c r="B259" s="1" t="s">
        <v>7</v>
      </c>
      <c r="C259" s="1" t="s">
        <v>8</v>
      </c>
      <c r="D259" s="8">
        <v>22200</v>
      </c>
      <c r="E259" s="1" t="s">
        <v>11</v>
      </c>
      <c r="F259" s="1">
        <v>25</v>
      </c>
      <c r="G259" s="8">
        <v>96</v>
      </c>
      <c r="H259" s="8">
        <f t="shared" ref="H259" si="131">F259*G259</f>
        <v>2400</v>
      </c>
      <c r="I259" s="8">
        <v>111</v>
      </c>
      <c r="J259" s="8">
        <f t="shared" ref="J259" si="132">F259*I259</f>
        <v>2775</v>
      </c>
      <c r="K259" s="10">
        <f t="shared" ref="K259" si="133">J259-H259</f>
        <v>375</v>
      </c>
      <c r="L259" s="2">
        <f t="shared" ref="L259" si="134">(I259-G259)/G259</f>
        <v>0.15625</v>
      </c>
    </row>
    <row r="260" spans="1:12" x14ac:dyDescent="0.25">
      <c r="A260" s="6">
        <v>45421</v>
      </c>
      <c r="B260" s="1" t="s">
        <v>7</v>
      </c>
      <c r="C260" s="1" t="s">
        <v>4</v>
      </c>
      <c r="D260" s="8">
        <v>47800</v>
      </c>
      <c r="E260" s="1" t="s">
        <v>11</v>
      </c>
      <c r="F260" s="1">
        <v>15</v>
      </c>
      <c r="G260" s="8">
        <v>454</v>
      </c>
      <c r="H260" s="8">
        <f t="shared" ref="H260" si="135">F260*G260</f>
        <v>6810</v>
      </c>
      <c r="I260" s="8">
        <v>505</v>
      </c>
      <c r="J260" s="8">
        <f t="shared" ref="J260" si="136">F260*I260</f>
        <v>7575</v>
      </c>
      <c r="K260" s="10">
        <f t="shared" ref="K260" si="137">J260-H260</f>
        <v>765</v>
      </c>
      <c r="L260" s="2">
        <f t="shared" ref="L260" si="138">(I260-G260)/G260</f>
        <v>0.11233480176211454</v>
      </c>
    </row>
    <row r="261" spans="1:12" x14ac:dyDescent="0.25">
      <c r="A261" s="6">
        <v>45421</v>
      </c>
      <c r="B261" s="1" t="s">
        <v>7</v>
      </c>
      <c r="C261" s="1" t="s">
        <v>8</v>
      </c>
      <c r="D261" s="8">
        <v>22200</v>
      </c>
      <c r="E261" s="1" t="s">
        <v>11</v>
      </c>
      <c r="F261" s="1">
        <v>25</v>
      </c>
      <c r="G261" s="8">
        <v>97</v>
      </c>
      <c r="H261" s="8">
        <f t="shared" ref="H261" si="139">F261*G261</f>
        <v>2425</v>
      </c>
      <c r="I261" s="8">
        <v>118</v>
      </c>
      <c r="J261" s="8">
        <f t="shared" ref="J261" si="140">F261*I261</f>
        <v>2950</v>
      </c>
      <c r="K261" s="10">
        <f t="shared" ref="K261" si="141">J261-H261</f>
        <v>525</v>
      </c>
      <c r="L261" s="2">
        <f t="shared" ref="L261" si="142">(I261-G261)/G261</f>
        <v>0.21649484536082475</v>
      </c>
    </row>
    <row r="262" spans="1:12" x14ac:dyDescent="0.25">
      <c r="A262" s="6">
        <v>45421</v>
      </c>
      <c r="B262" s="1" t="s">
        <v>7</v>
      </c>
      <c r="C262" s="1" t="s">
        <v>8</v>
      </c>
      <c r="D262" s="8">
        <v>22100</v>
      </c>
      <c r="E262" s="1" t="s">
        <v>11</v>
      </c>
      <c r="F262" s="1">
        <v>25</v>
      </c>
      <c r="G262" s="8">
        <v>87</v>
      </c>
      <c r="H262" s="8">
        <f t="shared" ref="H262" si="143">F262*G262</f>
        <v>2175</v>
      </c>
      <c r="I262" s="8">
        <v>113</v>
      </c>
      <c r="J262" s="8">
        <f t="shared" ref="J262" si="144">F262*I262</f>
        <v>2825</v>
      </c>
      <c r="K262" s="10">
        <f t="shared" ref="K262" si="145">J262-H262</f>
        <v>650</v>
      </c>
      <c r="L262" s="2">
        <f t="shared" ref="L262" si="146">(I262-G262)/G262</f>
        <v>0.2988505747126437</v>
      </c>
    </row>
    <row r="263" spans="1:12" x14ac:dyDescent="0.25">
      <c r="A263" s="6">
        <v>45421</v>
      </c>
      <c r="B263" s="1" t="s">
        <v>7</v>
      </c>
      <c r="C263" s="1" t="s">
        <v>4</v>
      </c>
      <c r="D263" s="8">
        <v>47700</v>
      </c>
      <c r="E263" s="1" t="s">
        <v>11</v>
      </c>
      <c r="F263" s="1">
        <v>15</v>
      </c>
      <c r="G263" s="8">
        <v>441</v>
      </c>
      <c r="H263" s="8">
        <f t="shared" ref="H263:H264" si="147">F263*G263</f>
        <v>6615</v>
      </c>
      <c r="I263" s="8">
        <v>505</v>
      </c>
      <c r="J263" s="8">
        <f t="shared" ref="J263" si="148">F263*I263</f>
        <v>7575</v>
      </c>
      <c r="K263" s="10">
        <f t="shared" ref="K263" si="149">J263-H263</f>
        <v>960</v>
      </c>
      <c r="L263" s="2">
        <f t="shared" ref="L263" si="150">(I263-G263)/G263</f>
        <v>0.14512471655328799</v>
      </c>
    </row>
    <row r="264" spans="1:12" x14ac:dyDescent="0.25">
      <c r="A264" s="6">
        <v>45422</v>
      </c>
      <c r="B264" s="1" t="s">
        <v>7</v>
      </c>
      <c r="C264" s="1" t="s">
        <v>4</v>
      </c>
      <c r="D264" s="8">
        <v>47600</v>
      </c>
      <c r="E264" s="1" t="s">
        <v>13</v>
      </c>
      <c r="F264" s="1">
        <v>15</v>
      </c>
      <c r="G264" s="8">
        <v>467</v>
      </c>
      <c r="H264" s="8">
        <f t="shared" si="147"/>
        <v>7005</v>
      </c>
      <c r="I264" s="8">
        <v>528</v>
      </c>
      <c r="J264" s="8">
        <f t="shared" ref="J264" si="151">F264*I264</f>
        <v>7920</v>
      </c>
      <c r="K264" s="10">
        <f t="shared" ref="K264" si="152">J264-H264</f>
        <v>915</v>
      </c>
      <c r="L264" s="2">
        <f t="shared" ref="L264" si="153">(I264-G264)/G264</f>
        <v>0.13062098501070663</v>
      </c>
    </row>
    <row r="265" spans="1:12" x14ac:dyDescent="0.25">
      <c r="A265" s="6">
        <v>45422</v>
      </c>
      <c r="B265" s="1" t="s">
        <v>7</v>
      </c>
      <c r="C265" s="1" t="s">
        <v>4</v>
      </c>
      <c r="D265" s="8">
        <v>47700</v>
      </c>
      <c r="E265" s="1" t="s">
        <v>11</v>
      </c>
      <c r="F265" s="1">
        <v>15</v>
      </c>
      <c r="G265" s="8">
        <v>394</v>
      </c>
      <c r="H265" s="8">
        <f t="shared" ref="H265" si="154">F265*G265</f>
        <v>5910</v>
      </c>
      <c r="I265" s="8">
        <v>356</v>
      </c>
      <c r="J265" s="8">
        <f t="shared" ref="J265" si="155">F265*I265</f>
        <v>5340</v>
      </c>
      <c r="K265" s="10">
        <f t="shared" ref="K265" si="156">J265-H265</f>
        <v>-570</v>
      </c>
      <c r="L265" s="2">
        <f t="shared" ref="L265" si="157">(I265-G265)/G265</f>
        <v>-9.6446700507614211E-2</v>
      </c>
    </row>
    <row r="266" spans="1:12" x14ac:dyDescent="0.25">
      <c r="A266" s="6">
        <v>45422</v>
      </c>
      <c r="B266" s="1" t="s">
        <v>7</v>
      </c>
      <c r="C266" s="1" t="s">
        <v>4</v>
      </c>
      <c r="D266" s="8">
        <v>47400</v>
      </c>
      <c r="E266" s="1" t="s">
        <v>11</v>
      </c>
      <c r="F266" s="1">
        <v>15</v>
      </c>
      <c r="G266" s="8">
        <v>392</v>
      </c>
      <c r="H266" s="8">
        <f t="shared" ref="H266" si="158">F266*G266</f>
        <v>5880</v>
      </c>
      <c r="I266" s="8">
        <v>415</v>
      </c>
      <c r="J266" s="8">
        <f t="shared" ref="J266" si="159">F266*I266</f>
        <v>6225</v>
      </c>
      <c r="K266" s="10">
        <f t="shared" ref="K266" si="160">J266-H266</f>
        <v>345</v>
      </c>
      <c r="L266" s="2">
        <f t="shared" ref="L266" si="161">(I266-G266)/G266</f>
        <v>5.8673469387755105E-2</v>
      </c>
    </row>
    <row r="267" spans="1:12" x14ac:dyDescent="0.25">
      <c r="A267" s="6">
        <v>45422</v>
      </c>
      <c r="B267" s="1" t="s">
        <v>7</v>
      </c>
      <c r="C267" s="1" t="s">
        <v>4</v>
      </c>
      <c r="D267" s="8">
        <v>47500</v>
      </c>
      <c r="E267" s="1" t="s">
        <v>13</v>
      </c>
      <c r="F267" s="1">
        <v>15</v>
      </c>
      <c r="G267" s="8">
        <v>396</v>
      </c>
      <c r="H267" s="8">
        <f t="shared" ref="H267" si="162">F267*G267</f>
        <v>5940</v>
      </c>
      <c r="I267" s="8">
        <v>411</v>
      </c>
      <c r="J267" s="8">
        <f t="shared" ref="J267" si="163">F267*I267</f>
        <v>6165</v>
      </c>
      <c r="K267" s="10">
        <f t="shared" ref="K267" si="164">J267-H267</f>
        <v>225</v>
      </c>
      <c r="L267" s="2">
        <f t="shared" ref="L267" si="165">(I267-G267)/G267</f>
        <v>3.787878787878788E-2</v>
      </c>
    </row>
    <row r="268" spans="1:12" x14ac:dyDescent="0.25">
      <c r="A268" s="6">
        <v>45425</v>
      </c>
      <c r="B268" s="1" t="s">
        <v>7</v>
      </c>
      <c r="C268" s="1" t="s">
        <v>8</v>
      </c>
      <c r="D268" s="8">
        <v>22000</v>
      </c>
      <c r="E268" s="1" t="s">
        <v>11</v>
      </c>
      <c r="F268" s="1">
        <v>25</v>
      </c>
      <c r="G268" s="8">
        <v>194</v>
      </c>
      <c r="H268" s="8">
        <f t="shared" ref="H268" si="166">F268*G268</f>
        <v>4850</v>
      </c>
      <c r="I268" s="8">
        <v>236</v>
      </c>
      <c r="J268" s="8">
        <f t="shared" ref="J268" si="167">F268*I268</f>
        <v>5900</v>
      </c>
      <c r="K268" s="10">
        <f t="shared" ref="K268" si="168">J268-H268</f>
        <v>1050</v>
      </c>
      <c r="L268" s="2">
        <f t="shared" ref="L268" si="169">(I268-G268)/G268</f>
        <v>0.21649484536082475</v>
      </c>
    </row>
    <row r="269" spans="1:12" x14ac:dyDescent="0.25">
      <c r="A269" s="6">
        <v>45425</v>
      </c>
      <c r="B269" s="1" t="s">
        <v>7</v>
      </c>
      <c r="C269" s="1" t="s">
        <v>4</v>
      </c>
      <c r="D269" s="8">
        <v>47100</v>
      </c>
      <c r="E269" s="1" t="s">
        <v>13</v>
      </c>
      <c r="F269" s="1">
        <v>15</v>
      </c>
      <c r="G269" s="8">
        <v>417</v>
      </c>
      <c r="H269" s="8">
        <f t="shared" ref="H269" si="170">F269*G269</f>
        <v>6255</v>
      </c>
      <c r="I269" s="8">
        <v>468</v>
      </c>
      <c r="J269" s="8">
        <f t="shared" ref="J269" si="171">F269*I269</f>
        <v>7020</v>
      </c>
      <c r="K269" s="10">
        <f t="shared" ref="K269" si="172">J269-H269</f>
        <v>765</v>
      </c>
      <c r="L269" s="2">
        <f t="shared" ref="L269" si="173">(I269-G269)/G269</f>
        <v>0.1223021582733813</v>
      </c>
    </row>
    <row r="270" spans="1:12" x14ac:dyDescent="0.25">
      <c r="A270" s="6">
        <v>45425</v>
      </c>
      <c r="B270" s="1" t="s">
        <v>7</v>
      </c>
      <c r="C270" s="1" t="s">
        <v>4</v>
      </c>
      <c r="D270" s="8">
        <v>47300</v>
      </c>
      <c r="E270" s="1" t="s">
        <v>13</v>
      </c>
      <c r="F270" s="1">
        <v>15</v>
      </c>
      <c r="G270" s="8">
        <v>347</v>
      </c>
      <c r="H270" s="8">
        <f t="shared" ref="H270" si="174">F270*G270</f>
        <v>5205</v>
      </c>
      <c r="I270" s="8">
        <v>394</v>
      </c>
      <c r="J270" s="8">
        <f t="shared" ref="J270" si="175">F270*I270</f>
        <v>5910</v>
      </c>
      <c r="K270" s="10">
        <f t="shared" ref="K270" si="176">J270-H270</f>
        <v>705</v>
      </c>
      <c r="L270" s="2">
        <f t="shared" ref="L270" si="177">(I270-G270)/G270</f>
        <v>0.13544668587896252</v>
      </c>
    </row>
    <row r="271" spans="1:12" x14ac:dyDescent="0.25">
      <c r="A271" s="6">
        <v>45425</v>
      </c>
      <c r="B271" s="1" t="s">
        <v>7</v>
      </c>
      <c r="C271" s="1" t="s">
        <v>4</v>
      </c>
      <c r="D271" s="8">
        <v>47400</v>
      </c>
      <c r="E271" s="1" t="s">
        <v>11</v>
      </c>
      <c r="F271" s="1">
        <v>15</v>
      </c>
      <c r="G271" s="8">
        <v>337</v>
      </c>
      <c r="H271" s="8">
        <f t="shared" ref="H271" si="178">F271*G271</f>
        <v>5055</v>
      </c>
      <c r="I271" s="8">
        <v>385</v>
      </c>
      <c r="J271" s="8">
        <f t="shared" ref="J271" si="179">F271*I271</f>
        <v>5775</v>
      </c>
      <c r="K271" s="10">
        <f t="shared" ref="K271" si="180">J271-H271</f>
        <v>720</v>
      </c>
      <c r="L271" s="2">
        <f t="shared" ref="L271" si="181">(I271-G271)/G271</f>
        <v>0.14243323442136499</v>
      </c>
    </row>
    <row r="272" spans="1:12" x14ac:dyDescent="0.25">
      <c r="A272" s="6">
        <v>45426</v>
      </c>
      <c r="B272" s="1" t="s">
        <v>7</v>
      </c>
      <c r="C272" s="1" t="s">
        <v>8</v>
      </c>
      <c r="D272" s="8">
        <v>22200</v>
      </c>
      <c r="E272" s="1" t="s">
        <v>13</v>
      </c>
      <c r="F272" s="1">
        <v>25</v>
      </c>
      <c r="G272" s="8">
        <v>104</v>
      </c>
      <c r="H272" s="8">
        <f t="shared" ref="H272" si="182">F272*G272</f>
        <v>2600</v>
      </c>
      <c r="I272" s="8">
        <v>96</v>
      </c>
      <c r="J272" s="8">
        <f t="shared" ref="J272" si="183">F272*I272</f>
        <v>2400</v>
      </c>
      <c r="K272" s="10">
        <f t="shared" ref="K272" si="184">J272-H272</f>
        <v>-200</v>
      </c>
      <c r="L272" s="2">
        <f t="shared" ref="L272" si="185">(I272-G272)/G272</f>
        <v>-7.6923076923076927E-2</v>
      </c>
    </row>
    <row r="273" spans="1:12" x14ac:dyDescent="0.25">
      <c r="A273" s="6">
        <v>45426</v>
      </c>
      <c r="B273" s="1" t="s">
        <v>3</v>
      </c>
      <c r="C273" s="1" t="s">
        <v>4</v>
      </c>
      <c r="D273" s="8" t="s">
        <v>12</v>
      </c>
      <c r="E273" s="1" t="s">
        <v>12</v>
      </c>
      <c r="F273" s="1">
        <v>15</v>
      </c>
      <c r="G273" s="8">
        <v>48023</v>
      </c>
      <c r="H273" s="8">
        <f t="shared" ref="H273" si="186">F273*G273</f>
        <v>720345</v>
      </c>
      <c r="I273" s="8">
        <v>48073</v>
      </c>
      <c r="J273" s="8">
        <f t="shared" ref="J273" si="187">F273*I273</f>
        <v>721095</v>
      </c>
      <c r="K273" s="10">
        <f t="shared" ref="K273" si="188">J273-H273</f>
        <v>750</v>
      </c>
      <c r="L273" s="2">
        <f t="shared" ref="L273" si="189">(I273-G273)/G273</f>
        <v>1.0411677737750661E-3</v>
      </c>
    </row>
    <row r="274" spans="1:12" x14ac:dyDescent="0.25">
      <c r="A274" s="6">
        <v>45426</v>
      </c>
      <c r="B274" s="1" t="s">
        <v>7</v>
      </c>
      <c r="C274" s="1" t="s">
        <v>4</v>
      </c>
      <c r="D274" s="8">
        <v>47800</v>
      </c>
      <c r="E274" s="1" t="s">
        <v>13</v>
      </c>
      <c r="F274" s="1">
        <v>15</v>
      </c>
      <c r="G274" s="8">
        <v>284</v>
      </c>
      <c r="H274" s="8">
        <f t="shared" ref="H274" si="190">F274*G274</f>
        <v>4260</v>
      </c>
      <c r="I274" s="8">
        <v>319</v>
      </c>
      <c r="J274" s="8">
        <f t="shared" ref="J274" si="191">F274*I274</f>
        <v>4785</v>
      </c>
      <c r="K274" s="10">
        <f t="shared" ref="K274" si="192">J274-H274</f>
        <v>525</v>
      </c>
      <c r="L274" s="2">
        <f t="shared" ref="L274" si="193">(I274-G274)/G274</f>
        <v>0.12323943661971831</v>
      </c>
    </row>
    <row r="275" spans="1:12" x14ac:dyDescent="0.25">
      <c r="A275" s="6">
        <v>45428</v>
      </c>
      <c r="B275" s="1" t="s">
        <v>7</v>
      </c>
      <c r="C275" s="1" t="s">
        <v>4</v>
      </c>
      <c r="D275" s="8">
        <v>47700</v>
      </c>
      <c r="E275" s="1" t="s">
        <v>11</v>
      </c>
      <c r="F275" s="1">
        <v>15</v>
      </c>
      <c r="G275" s="8">
        <v>373</v>
      </c>
      <c r="H275" s="8">
        <f t="shared" ref="H275" si="194">F275*G275</f>
        <v>5595</v>
      </c>
      <c r="I275" s="8">
        <v>418</v>
      </c>
      <c r="J275" s="8">
        <f t="shared" ref="J275" si="195">F275*I275</f>
        <v>6270</v>
      </c>
      <c r="K275" s="10">
        <f t="shared" ref="K275" si="196">J275-H275</f>
        <v>675</v>
      </c>
      <c r="L275" s="2">
        <f t="shared" ref="L275" si="197">(I275-G275)/G275</f>
        <v>0.12064343163538874</v>
      </c>
    </row>
    <row r="276" spans="1:12" x14ac:dyDescent="0.25">
      <c r="A276" s="6">
        <v>45428</v>
      </c>
      <c r="B276" s="1" t="s">
        <v>7</v>
      </c>
      <c r="C276" s="1" t="s">
        <v>4</v>
      </c>
      <c r="D276" s="8">
        <v>47500</v>
      </c>
      <c r="E276" s="1" t="s">
        <v>11</v>
      </c>
      <c r="F276" s="1">
        <v>15</v>
      </c>
      <c r="G276" s="8">
        <v>488</v>
      </c>
      <c r="H276" s="8">
        <f t="shared" ref="H276" si="198">F276*G276</f>
        <v>7320</v>
      </c>
      <c r="I276" s="8">
        <v>494</v>
      </c>
      <c r="J276" s="8">
        <f t="shared" ref="J276" si="199">F276*I276</f>
        <v>7410</v>
      </c>
      <c r="K276" s="10">
        <f t="shared" ref="K276" si="200">J276-H276</f>
        <v>90</v>
      </c>
      <c r="L276" s="2">
        <f t="shared" ref="L276" si="201">(I276-G276)/G276</f>
        <v>1.2295081967213115E-2</v>
      </c>
    </row>
    <row r="277" spans="1:12" x14ac:dyDescent="0.25">
      <c r="A277" s="6">
        <v>45428</v>
      </c>
      <c r="B277" s="1" t="s">
        <v>7</v>
      </c>
      <c r="C277" s="1" t="s">
        <v>4</v>
      </c>
      <c r="D277" s="8">
        <v>47500</v>
      </c>
      <c r="E277" s="1" t="s">
        <v>11</v>
      </c>
      <c r="F277" s="1">
        <v>15</v>
      </c>
      <c r="G277" s="8">
        <v>435</v>
      </c>
      <c r="H277" s="8">
        <f t="shared" ref="H277" si="202">F277*G277</f>
        <v>6525</v>
      </c>
      <c r="I277" s="8">
        <v>408</v>
      </c>
      <c r="J277" s="8">
        <f t="shared" ref="J277" si="203">F277*I277</f>
        <v>6120</v>
      </c>
      <c r="K277" s="10">
        <f t="shared" ref="K277" si="204">J277-H277</f>
        <v>-405</v>
      </c>
      <c r="L277" s="2">
        <f t="shared" ref="L277" si="205">(I277-G277)/G277</f>
        <v>-6.2068965517241378E-2</v>
      </c>
    </row>
    <row r="278" spans="1:12" x14ac:dyDescent="0.25">
      <c r="A278" s="6">
        <v>45428</v>
      </c>
      <c r="B278" s="1" t="s">
        <v>7</v>
      </c>
      <c r="C278" s="1" t="s">
        <v>4</v>
      </c>
      <c r="D278" s="8">
        <v>47600</v>
      </c>
      <c r="E278" s="1" t="s">
        <v>13</v>
      </c>
      <c r="F278" s="1">
        <v>15</v>
      </c>
      <c r="G278" s="8">
        <v>451</v>
      </c>
      <c r="H278" s="8">
        <f t="shared" ref="H278" si="206">F278*G278</f>
        <v>6765</v>
      </c>
      <c r="I278" s="8">
        <v>518</v>
      </c>
      <c r="J278" s="8">
        <f t="shared" ref="J278" si="207">F278*I278</f>
        <v>7770</v>
      </c>
      <c r="K278" s="10">
        <f t="shared" ref="K278" si="208">J278-H278</f>
        <v>1005</v>
      </c>
      <c r="L278" s="2">
        <f t="shared" ref="L278" si="209">(I278-G278)/G278</f>
        <v>0.14855875831485588</v>
      </c>
    </row>
    <row r="279" spans="1:12" x14ac:dyDescent="0.25">
      <c r="A279" s="6">
        <v>45428</v>
      </c>
      <c r="B279" s="1" t="s">
        <v>7</v>
      </c>
      <c r="C279" s="1" t="s">
        <v>4</v>
      </c>
      <c r="D279" s="8">
        <v>47500</v>
      </c>
      <c r="E279" s="1" t="s">
        <v>11</v>
      </c>
      <c r="F279" s="1">
        <v>15</v>
      </c>
      <c r="G279" s="8">
        <v>416</v>
      </c>
      <c r="H279" s="8">
        <f t="shared" ref="H279" si="210">F279*G279</f>
        <v>6240</v>
      </c>
      <c r="I279" s="8">
        <v>362</v>
      </c>
      <c r="J279" s="8">
        <f t="shared" ref="J279" si="211">F279*I279</f>
        <v>5430</v>
      </c>
      <c r="K279" s="10">
        <f t="shared" ref="K279" si="212">J279-H279</f>
        <v>-810</v>
      </c>
      <c r="L279" s="2">
        <f t="shared" ref="L279" si="213">(I279-G279)/G279</f>
        <v>-0.12980769230769232</v>
      </c>
    </row>
    <row r="280" spans="1:12" x14ac:dyDescent="0.25">
      <c r="A280" s="6">
        <v>45428</v>
      </c>
      <c r="B280" s="1" t="s">
        <v>7</v>
      </c>
      <c r="C280" s="1" t="s">
        <v>4</v>
      </c>
      <c r="D280" s="8">
        <v>47500</v>
      </c>
      <c r="E280" s="1" t="s">
        <v>13</v>
      </c>
      <c r="F280" s="1">
        <v>15</v>
      </c>
      <c r="G280" s="8">
        <v>431</v>
      </c>
      <c r="H280" s="8">
        <f t="shared" ref="H280" si="214">F280*G280</f>
        <v>6465</v>
      </c>
      <c r="I280" s="8">
        <v>402</v>
      </c>
      <c r="J280" s="8">
        <f t="shared" ref="J280" si="215">F280*I280</f>
        <v>6030</v>
      </c>
      <c r="K280" s="10">
        <f t="shared" ref="K280" si="216">J280-H280</f>
        <v>-435</v>
      </c>
      <c r="L280" s="2">
        <f t="shared" ref="L280" si="217">(I280-G280)/G280</f>
        <v>-6.7285382830626447E-2</v>
      </c>
    </row>
    <row r="281" spans="1:12" x14ac:dyDescent="0.25">
      <c r="A281" s="6">
        <v>45428</v>
      </c>
      <c r="B281" s="1" t="s">
        <v>7</v>
      </c>
      <c r="C281" s="1" t="s">
        <v>4</v>
      </c>
      <c r="D281" s="8">
        <v>47500</v>
      </c>
      <c r="E281" s="1" t="s">
        <v>13</v>
      </c>
      <c r="F281" s="1">
        <v>15</v>
      </c>
      <c r="G281" s="8">
        <v>468</v>
      </c>
      <c r="H281" s="8">
        <f t="shared" ref="H281" si="218">F281*G281</f>
        <v>7020</v>
      </c>
      <c r="I281" s="8">
        <v>531</v>
      </c>
      <c r="J281" s="8">
        <f t="shared" ref="J281" si="219">F281*I281</f>
        <v>7965</v>
      </c>
      <c r="K281" s="10">
        <f t="shared" ref="K281" si="220">J281-H281</f>
        <v>945</v>
      </c>
      <c r="L281" s="2">
        <f t="shared" ref="L281" si="221">(I281-G281)/G281</f>
        <v>0.13461538461538461</v>
      </c>
    </row>
    <row r="282" spans="1:12" x14ac:dyDescent="0.25">
      <c r="A282" s="6">
        <v>45428</v>
      </c>
      <c r="B282" s="1" t="s">
        <v>7</v>
      </c>
      <c r="C282" s="1" t="s">
        <v>4</v>
      </c>
      <c r="D282" s="8">
        <v>47800</v>
      </c>
      <c r="E282" s="1" t="s">
        <v>13</v>
      </c>
      <c r="F282" s="1">
        <v>15</v>
      </c>
      <c r="G282" s="8">
        <v>422</v>
      </c>
      <c r="H282" s="8">
        <f t="shared" ref="H282" si="222">F282*G282</f>
        <v>6330</v>
      </c>
      <c r="I282" s="8">
        <v>451</v>
      </c>
      <c r="J282" s="8">
        <f t="shared" ref="J282" si="223">F282*I282</f>
        <v>6765</v>
      </c>
      <c r="K282" s="10">
        <f t="shared" ref="K282" si="224">J282-H282</f>
        <v>435</v>
      </c>
      <c r="L282" s="2">
        <f t="shared" ref="L282" si="225">(I282-G282)/G282</f>
        <v>6.8720379146919433E-2</v>
      </c>
    </row>
    <row r="283" spans="1:12" x14ac:dyDescent="0.25">
      <c r="A283" s="6">
        <v>45433</v>
      </c>
      <c r="B283" s="1" t="s">
        <v>7</v>
      </c>
      <c r="C283" s="1" t="s">
        <v>8</v>
      </c>
      <c r="D283" s="8">
        <v>22500</v>
      </c>
      <c r="E283" s="1" t="s">
        <v>13</v>
      </c>
      <c r="F283" s="1">
        <v>25</v>
      </c>
      <c r="G283" s="8">
        <v>148</v>
      </c>
      <c r="H283" s="8">
        <f t="shared" ref="H283:H284" si="226">F283*G283</f>
        <v>3700</v>
      </c>
      <c r="I283" s="8">
        <v>164</v>
      </c>
      <c r="J283" s="8">
        <f t="shared" ref="J283:J284" si="227">F283*I283</f>
        <v>4100</v>
      </c>
      <c r="K283" s="10">
        <f t="shared" ref="K283:K284" si="228">J283-H283</f>
        <v>400</v>
      </c>
      <c r="L283" s="2">
        <f t="shared" ref="L283:L284" si="229">(I283-G283)/G283</f>
        <v>0.10810810810810811</v>
      </c>
    </row>
    <row r="284" spans="1:12" x14ac:dyDescent="0.25">
      <c r="A284" s="6">
        <v>45434</v>
      </c>
      <c r="B284" s="1" t="s">
        <v>7</v>
      </c>
      <c r="C284" s="1" t="s">
        <v>8</v>
      </c>
      <c r="D284" s="8">
        <v>22500</v>
      </c>
      <c r="E284" s="1" t="s">
        <v>13</v>
      </c>
      <c r="F284" s="1">
        <v>25</v>
      </c>
      <c r="G284" s="8">
        <v>144</v>
      </c>
      <c r="H284" s="8">
        <f t="shared" si="226"/>
        <v>3600</v>
      </c>
      <c r="I284" s="8">
        <v>154</v>
      </c>
      <c r="J284" s="8">
        <f t="shared" si="227"/>
        <v>3850</v>
      </c>
      <c r="K284" s="10">
        <f t="shared" si="228"/>
        <v>250</v>
      </c>
      <c r="L284" s="2">
        <f t="shared" si="229"/>
        <v>6.9444444444444448E-2</v>
      </c>
    </row>
    <row r="285" spans="1:12" x14ac:dyDescent="0.25">
      <c r="A285" s="6">
        <v>45434</v>
      </c>
      <c r="B285" s="1" t="s">
        <v>7</v>
      </c>
      <c r="C285" s="1" t="s">
        <v>4</v>
      </c>
      <c r="D285" s="8">
        <v>47800</v>
      </c>
      <c r="E285" s="1" t="s">
        <v>13</v>
      </c>
      <c r="F285" s="1">
        <v>15</v>
      </c>
      <c r="G285" s="8">
        <v>528</v>
      </c>
      <c r="H285" s="8">
        <f t="shared" ref="H285" si="230">F285*G285</f>
        <v>7920</v>
      </c>
      <c r="I285" s="8">
        <v>547</v>
      </c>
      <c r="J285" s="8">
        <f t="shared" ref="J285" si="231">F285*I285</f>
        <v>8205</v>
      </c>
      <c r="K285" s="10">
        <f t="shared" ref="K285" si="232">J285-H285</f>
        <v>285</v>
      </c>
      <c r="L285" s="2">
        <f t="shared" ref="L285" si="233">(I285-G285)/G285</f>
        <v>3.5984848484848488E-2</v>
      </c>
    </row>
    <row r="286" spans="1:12" x14ac:dyDescent="0.25">
      <c r="A286" s="6">
        <v>45435</v>
      </c>
      <c r="B286" s="1" t="s">
        <v>7</v>
      </c>
      <c r="C286" s="1" t="s">
        <v>4</v>
      </c>
      <c r="D286" s="8">
        <v>43800</v>
      </c>
      <c r="E286" s="1" t="s">
        <v>13</v>
      </c>
      <c r="F286" s="1">
        <v>15</v>
      </c>
      <c r="G286" s="8">
        <v>567</v>
      </c>
      <c r="H286" s="8">
        <f t="shared" ref="H286" si="234">F286*G286</f>
        <v>8505</v>
      </c>
      <c r="I286" s="8">
        <v>608</v>
      </c>
      <c r="J286" s="8">
        <f t="shared" ref="J286" si="235">F286*I286</f>
        <v>9120</v>
      </c>
      <c r="K286" s="10">
        <f t="shared" ref="K286" si="236">J286-H286</f>
        <v>615</v>
      </c>
      <c r="L286" s="2">
        <f t="shared" ref="L286" si="237">(I286-G286)/G286</f>
        <v>7.2310405643738973E-2</v>
      </c>
    </row>
    <row r="287" spans="1:12" x14ac:dyDescent="0.25">
      <c r="A287" s="6">
        <v>45435</v>
      </c>
      <c r="B287" s="1" t="s">
        <v>7</v>
      </c>
      <c r="C287" s="1" t="s">
        <v>4</v>
      </c>
      <c r="D287" s="8">
        <v>48600</v>
      </c>
      <c r="E287" s="1" t="s">
        <v>13</v>
      </c>
      <c r="F287" s="1">
        <v>15</v>
      </c>
      <c r="G287" s="8">
        <v>461</v>
      </c>
      <c r="H287" s="8">
        <f t="shared" ref="H287" si="238">F287*G287</f>
        <v>6915</v>
      </c>
      <c r="I287" s="8">
        <v>533</v>
      </c>
      <c r="J287" s="8">
        <f t="shared" ref="J287" si="239">F287*I287</f>
        <v>7995</v>
      </c>
      <c r="K287" s="10">
        <f t="shared" ref="K287" si="240">J287-H287</f>
        <v>1080</v>
      </c>
      <c r="L287" s="2">
        <f t="shared" ref="L287" si="241">(I287-G287)/G287</f>
        <v>0.1561822125813449</v>
      </c>
    </row>
    <row r="288" spans="1:12" x14ac:dyDescent="0.25">
      <c r="A288" s="6">
        <v>45435</v>
      </c>
      <c r="B288" s="1" t="s">
        <v>7</v>
      </c>
      <c r="C288" s="1" t="s">
        <v>4</v>
      </c>
      <c r="D288" s="8">
        <v>48700</v>
      </c>
      <c r="E288" s="1" t="s">
        <v>13</v>
      </c>
      <c r="F288" s="1">
        <v>15</v>
      </c>
      <c r="G288" s="8">
        <v>511</v>
      </c>
      <c r="H288" s="8">
        <f t="shared" ref="H288" si="242">F288*G288</f>
        <v>7665</v>
      </c>
      <c r="I288" s="8">
        <v>516</v>
      </c>
      <c r="J288" s="8">
        <f t="shared" ref="J288" si="243">F288*I288</f>
        <v>7740</v>
      </c>
      <c r="K288" s="10">
        <f t="shared" ref="K288" si="244">J288-H288</f>
        <v>75</v>
      </c>
      <c r="L288" s="2">
        <f t="shared" ref="L288" si="245">(I288-G288)/G288</f>
        <v>9.7847358121330719E-3</v>
      </c>
    </row>
    <row r="289" spans="1:12" x14ac:dyDescent="0.25">
      <c r="A289" s="6">
        <v>45436</v>
      </c>
      <c r="B289" s="1" t="s">
        <v>7</v>
      </c>
      <c r="C289" s="1" t="s">
        <v>4</v>
      </c>
      <c r="D289" s="8">
        <v>48800</v>
      </c>
      <c r="E289" s="1" t="s">
        <v>11</v>
      </c>
      <c r="F289" s="1">
        <v>15</v>
      </c>
      <c r="G289" s="8">
        <v>434</v>
      </c>
      <c r="H289" s="8">
        <f t="shared" ref="H289" si="246">F289*G289</f>
        <v>6510</v>
      </c>
      <c r="I289" s="8">
        <v>392</v>
      </c>
      <c r="J289" s="8">
        <f t="shared" ref="J289" si="247">F289*I289</f>
        <v>5880</v>
      </c>
      <c r="K289" s="10">
        <f t="shared" ref="K289" si="248">J289-H289</f>
        <v>-630</v>
      </c>
      <c r="L289" s="2">
        <f t="shared" ref="L289" si="249">(I289-G289)/G289</f>
        <v>-9.6774193548387094E-2</v>
      </c>
    </row>
    <row r="290" spans="1:12" x14ac:dyDescent="0.25">
      <c r="A290" s="6">
        <v>45439</v>
      </c>
      <c r="B290" s="1" t="s">
        <v>7</v>
      </c>
      <c r="C290" s="1" t="s">
        <v>4</v>
      </c>
      <c r="D290" s="8">
        <v>49300</v>
      </c>
      <c r="E290" s="1" t="s">
        <v>13</v>
      </c>
      <c r="F290" s="1">
        <v>15</v>
      </c>
      <c r="G290" s="8">
        <v>418</v>
      </c>
      <c r="H290" s="8">
        <f t="shared" ref="H290" si="250">F290*G290</f>
        <v>6270</v>
      </c>
      <c r="I290" s="8">
        <v>488</v>
      </c>
      <c r="J290" s="8">
        <f t="shared" ref="J290" si="251">F290*I290</f>
        <v>7320</v>
      </c>
      <c r="K290" s="10">
        <f t="shared" ref="K290" si="252">J290-H290</f>
        <v>1050</v>
      </c>
      <c r="L290" s="2">
        <f t="shared" ref="L290" si="253">(I290-G290)/G290</f>
        <v>0.1674641148325359</v>
      </c>
    </row>
    <row r="291" spans="1:12" x14ac:dyDescent="0.25">
      <c r="A291" s="6">
        <v>45439</v>
      </c>
      <c r="B291" s="1" t="s">
        <v>7</v>
      </c>
      <c r="C291" s="1" t="s">
        <v>4</v>
      </c>
      <c r="D291" s="8">
        <v>49500</v>
      </c>
      <c r="E291" s="1" t="s">
        <v>13</v>
      </c>
      <c r="F291" s="1">
        <v>15</v>
      </c>
      <c r="G291" s="8">
        <v>488</v>
      </c>
      <c r="H291" s="8">
        <f t="shared" ref="H291" si="254">F291*G291</f>
        <v>7320</v>
      </c>
      <c r="I291" s="8">
        <v>522</v>
      </c>
      <c r="J291" s="8">
        <f t="shared" ref="J291" si="255">F291*I291</f>
        <v>7830</v>
      </c>
      <c r="K291" s="10">
        <f t="shared" ref="K291" si="256">J291-H291</f>
        <v>510</v>
      </c>
      <c r="L291" s="2">
        <f t="shared" ref="L291" si="257">(I291-G291)/G291</f>
        <v>6.9672131147540978E-2</v>
      </c>
    </row>
    <row r="292" spans="1:12" x14ac:dyDescent="0.25">
      <c r="A292" s="6">
        <v>45439</v>
      </c>
      <c r="B292" s="1" t="s">
        <v>7</v>
      </c>
      <c r="C292" s="1" t="s">
        <v>4</v>
      </c>
      <c r="D292" s="8">
        <v>49600</v>
      </c>
      <c r="E292" s="1" t="s">
        <v>11</v>
      </c>
      <c r="F292" s="1">
        <v>15</v>
      </c>
      <c r="G292" s="8">
        <v>243</v>
      </c>
      <c r="H292" s="8">
        <f t="shared" ref="H292" si="258">F292*G292</f>
        <v>3645</v>
      </c>
      <c r="I292" s="8">
        <v>450</v>
      </c>
      <c r="J292" s="8">
        <f t="shared" ref="J292" si="259">F292*I292</f>
        <v>6750</v>
      </c>
      <c r="K292" s="10">
        <f t="shared" ref="K292" si="260">J292-H292</f>
        <v>3105</v>
      </c>
      <c r="L292" s="2">
        <f t="shared" ref="L292" si="261">(I292-G292)/G292</f>
        <v>0.85185185185185186</v>
      </c>
    </row>
    <row r="293" spans="1:12" x14ac:dyDescent="0.25">
      <c r="A293" s="6">
        <v>45441</v>
      </c>
      <c r="B293" s="1" t="s">
        <v>7</v>
      </c>
      <c r="C293" s="1" t="s">
        <v>4</v>
      </c>
      <c r="D293" s="8">
        <v>48700</v>
      </c>
      <c r="E293" s="1" t="s">
        <v>11</v>
      </c>
      <c r="F293" s="1">
        <v>15</v>
      </c>
      <c r="G293" s="8">
        <v>148</v>
      </c>
      <c r="H293" s="8">
        <f t="shared" ref="H293" si="262">F293*G293</f>
        <v>2220</v>
      </c>
      <c r="I293" s="8">
        <v>192</v>
      </c>
      <c r="J293" s="8">
        <f t="shared" ref="J293" si="263">F293*I293</f>
        <v>2880</v>
      </c>
      <c r="K293" s="10">
        <f t="shared" ref="K293" si="264">J293-H293</f>
        <v>660</v>
      </c>
      <c r="L293" s="2">
        <f t="shared" ref="L293" si="265">(I293-G293)/G293</f>
        <v>0.29729729729729731</v>
      </c>
    </row>
    <row r="294" spans="1:12" x14ac:dyDescent="0.25">
      <c r="A294" s="6">
        <v>45441</v>
      </c>
      <c r="B294" s="1" t="s">
        <v>7</v>
      </c>
      <c r="C294" s="1" t="s">
        <v>4</v>
      </c>
      <c r="D294" s="8">
        <v>48600</v>
      </c>
      <c r="E294" s="1" t="s">
        <v>11</v>
      </c>
      <c r="F294" s="1">
        <v>15</v>
      </c>
      <c r="G294" s="8">
        <v>147</v>
      </c>
      <c r="H294" s="8">
        <f t="shared" ref="H294" si="266">F294*G294</f>
        <v>2205</v>
      </c>
      <c r="I294" s="8">
        <v>172</v>
      </c>
      <c r="J294" s="8">
        <f t="shared" ref="J294" si="267">F294*I294</f>
        <v>2580</v>
      </c>
      <c r="K294" s="10">
        <f t="shared" ref="K294" si="268">J294-H294</f>
        <v>375</v>
      </c>
      <c r="L294" s="2">
        <f t="shared" ref="L294" si="269">(I294-G294)/G294</f>
        <v>0.17006802721088435</v>
      </c>
    </row>
    <row r="295" spans="1:12" x14ac:dyDescent="0.25">
      <c r="A295" s="6">
        <v>45441</v>
      </c>
      <c r="B295" s="1" t="s">
        <v>7</v>
      </c>
      <c r="C295" s="1" t="s">
        <v>4</v>
      </c>
      <c r="D295" s="8">
        <v>48600</v>
      </c>
      <c r="E295" s="1" t="s">
        <v>13</v>
      </c>
      <c r="F295" s="1">
        <v>15</v>
      </c>
      <c r="G295" s="8">
        <v>108</v>
      </c>
      <c r="H295" s="8">
        <f t="shared" ref="H295:H296" si="270">F295*G295</f>
        <v>1620</v>
      </c>
      <c r="I295" s="8">
        <v>82</v>
      </c>
      <c r="J295" s="8">
        <f t="shared" ref="J295:J296" si="271">F295*I295</f>
        <v>1230</v>
      </c>
      <c r="K295" s="10">
        <f t="shared" ref="K295:K296" si="272">J295-H295</f>
        <v>-390</v>
      </c>
      <c r="L295" s="2">
        <f t="shared" ref="L295:L296" si="273">(I295-G295)/G295</f>
        <v>-0.24074074074074073</v>
      </c>
    </row>
    <row r="296" spans="1:12" x14ac:dyDescent="0.25">
      <c r="A296" s="6">
        <v>45442</v>
      </c>
      <c r="B296" s="1" t="s">
        <v>7</v>
      </c>
      <c r="C296" s="1" t="s">
        <v>4</v>
      </c>
      <c r="D296" s="8">
        <v>48600</v>
      </c>
      <c r="E296" s="1" t="s">
        <v>11</v>
      </c>
      <c r="F296" s="1">
        <v>15</v>
      </c>
      <c r="G296" s="8">
        <v>887</v>
      </c>
      <c r="H296" s="8">
        <f t="shared" si="270"/>
        <v>13305</v>
      </c>
      <c r="I296" s="8">
        <v>918</v>
      </c>
      <c r="J296" s="8">
        <f t="shared" si="271"/>
        <v>13770</v>
      </c>
      <c r="K296" s="10">
        <f t="shared" si="272"/>
        <v>465</v>
      </c>
      <c r="L296" s="2">
        <f t="shared" si="273"/>
        <v>3.4949267192784669E-2</v>
      </c>
    </row>
    <row r="297" spans="1:12" x14ac:dyDescent="0.25">
      <c r="A297" s="6">
        <v>45442</v>
      </c>
      <c r="B297" s="1" t="s">
        <v>7</v>
      </c>
      <c r="C297" s="1" t="s">
        <v>8</v>
      </c>
      <c r="D297" s="8">
        <v>22600</v>
      </c>
      <c r="E297" s="1" t="s">
        <v>11</v>
      </c>
      <c r="F297" s="1">
        <v>25</v>
      </c>
      <c r="G297" s="8">
        <v>417</v>
      </c>
      <c r="H297" s="8">
        <f t="shared" ref="H297" si="274">F297*G297</f>
        <v>10425</v>
      </c>
      <c r="I297" s="8">
        <v>409</v>
      </c>
      <c r="J297" s="8">
        <f t="shared" ref="J297" si="275">F297*I297</f>
        <v>10225</v>
      </c>
      <c r="K297" s="10">
        <f t="shared" ref="K297" si="276">J297-H297</f>
        <v>-200</v>
      </c>
      <c r="L297" s="2">
        <f t="shared" ref="L297" si="277">(I297-G297)/G297</f>
        <v>-1.9184652278177457E-2</v>
      </c>
    </row>
    <row r="298" spans="1:12" x14ac:dyDescent="0.25">
      <c r="A298" s="6">
        <v>45443</v>
      </c>
      <c r="B298" s="1" t="s">
        <v>7</v>
      </c>
      <c r="C298" s="1" t="s">
        <v>8</v>
      </c>
      <c r="D298" s="8">
        <v>22500</v>
      </c>
      <c r="E298" s="1" t="s">
        <v>13</v>
      </c>
      <c r="F298" s="1">
        <v>25</v>
      </c>
      <c r="G298" s="8">
        <v>431</v>
      </c>
      <c r="H298" s="8">
        <f t="shared" ref="H298" si="278">F298*G298</f>
        <v>10775</v>
      </c>
      <c r="I298" s="8">
        <v>418</v>
      </c>
      <c r="J298" s="8">
        <f t="shared" ref="J298" si="279">F298*I298</f>
        <v>10450</v>
      </c>
      <c r="K298" s="10">
        <f t="shared" ref="K298" si="280">J298-H298</f>
        <v>-325</v>
      </c>
      <c r="L298" s="2">
        <f t="shared" ref="L298" si="281">(I298-G298)/G298</f>
        <v>-3.0162412993039442E-2</v>
      </c>
    </row>
    <row r="299" spans="1:12" x14ac:dyDescent="0.25">
      <c r="A299" s="6">
        <v>45443</v>
      </c>
      <c r="B299" s="1" t="s">
        <v>7</v>
      </c>
      <c r="C299" s="1" t="s">
        <v>4</v>
      </c>
      <c r="D299" s="8">
        <v>48700</v>
      </c>
      <c r="E299" s="1" t="s">
        <v>13</v>
      </c>
      <c r="F299" s="1">
        <v>15</v>
      </c>
      <c r="G299" s="8">
        <v>917</v>
      </c>
      <c r="H299" s="8">
        <f t="shared" ref="H299" si="282">F299*G299</f>
        <v>13755</v>
      </c>
      <c r="I299" s="8">
        <v>841</v>
      </c>
      <c r="J299" s="8">
        <f t="shared" ref="J299" si="283">F299*I299</f>
        <v>12615</v>
      </c>
      <c r="K299" s="10">
        <f t="shared" ref="K299" si="284">J299-H299</f>
        <v>-1140</v>
      </c>
      <c r="L299" s="2">
        <f t="shared" ref="L299" si="285">(I299-G299)/G299</f>
        <v>-8.2878953107960743E-2</v>
      </c>
    </row>
    <row r="300" spans="1:12" x14ac:dyDescent="0.25">
      <c r="A300" s="6">
        <v>45447</v>
      </c>
      <c r="B300" s="1" t="s">
        <v>7</v>
      </c>
      <c r="C300" s="1" t="s">
        <v>8</v>
      </c>
      <c r="D300" s="8">
        <v>22500</v>
      </c>
      <c r="E300" s="1" t="s">
        <v>13</v>
      </c>
      <c r="F300" s="1">
        <v>25</v>
      </c>
      <c r="G300" s="8">
        <v>490</v>
      </c>
      <c r="H300" s="8">
        <f t="shared" ref="H300" si="286">F300*G300</f>
        <v>12250</v>
      </c>
      <c r="I300" s="8">
        <v>568</v>
      </c>
      <c r="J300" s="8">
        <f t="shared" ref="J300" si="287">F300*I300</f>
        <v>14200</v>
      </c>
      <c r="K300" s="10">
        <f t="shared" ref="K300" si="288">J300-H300</f>
        <v>1950</v>
      </c>
      <c r="L300" s="2">
        <f t="shared" ref="L300" si="289">(I300-G300)/G300</f>
        <v>0.15918367346938775</v>
      </c>
    </row>
    <row r="301" spans="1:12" x14ac:dyDescent="0.25">
      <c r="A301" s="6">
        <v>45447</v>
      </c>
      <c r="B301" s="1" t="s">
        <v>7</v>
      </c>
      <c r="C301" s="1" t="s">
        <v>4</v>
      </c>
      <c r="D301" s="8">
        <v>48500</v>
      </c>
      <c r="E301" s="1" t="s">
        <v>11</v>
      </c>
      <c r="F301" s="1">
        <v>15</v>
      </c>
      <c r="G301" s="8">
        <v>1030</v>
      </c>
      <c r="H301" s="8">
        <f t="shared" ref="H301" si="290">F301*G301</f>
        <v>15450</v>
      </c>
      <c r="I301" s="8">
        <v>1250</v>
      </c>
      <c r="J301" s="8">
        <f t="shared" ref="J301" si="291">F301*I301</f>
        <v>18750</v>
      </c>
      <c r="K301" s="10">
        <f t="shared" ref="K301" si="292">J301-H301</f>
        <v>3300</v>
      </c>
      <c r="L301" s="2">
        <f t="shared" ref="L301" si="293">(I301-G301)/G301</f>
        <v>0.21359223300970873</v>
      </c>
    </row>
    <row r="302" spans="1:12" x14ac:dyDescent="0.25">
      <c r="A302" s="6">
        <v>45447</v>
      </c>
      <c r="B302" s="1" t="s">
        <v>7</v>
      </c>
      <c r="C302" s="1" t="s">
        <v>4</v>
      </c>
      <c r="D302" s="8">
        <v>48000</v>
      </c>
      <c r="E302" s="1" t="s">
        <v>11</v>
      </c>
      <c r="F302" s="1">
        <v>15</v>
      </c>
      <c r="G302" s="8">
        <v>1270</v>
      </c>
      <c r="H302" s="8">
        <f t="shared" ref="H302" si="294">F302*G302</f>
        <v>19050</v>
      </c>
      <c r="I302" s="8">
        <v>1480</v>
      </c>
      <c r="J302" s="8">
        <f t="shared" ref="J302" si="295">F302*I302</f>
        <v>22200</v>
      </c>
      <c r="K302" s="10">
        <f t="shared" ref="K302" si="296">J302-H302</f>
        <v>3150</v>
      </c>
      <c r="L302" s="2">
        <f t="shared" ref="L302" si="297">(I302-G302)/G302</f>
        <v>0.16535433070866143</v>
      </c>
    </row>
    <row r="303" spans="1:12" x14ac:dyDescent="0.25">
      <c r="A303" s="6">
        <v>45447</v>
      </c>
      <c r="B303" s="1" t="s">
        <v>7</v>
      </c>
      <c r="C303" s="1" t="s">
        <v>4</v>
      </c>
      <c r="D303" s="8">
        <v>47400</v>
      </c>
      <c r="E303" s="1" t="s">
        <v>11</v>
      </c>
      <c r="F303" s="1">
        <v>15</v>
      </c>
      <c r="G303" s="8">
        <v>1174</v>
      </c>
      <c r="H303" s="8">
        <f t="shared" ref="H303" si="298">F303*G303</f>
        <v>17610</v>
      </c>
      <c r="I303" s="8">
        <v>1388</v>
      </c>
      <c r="J303" s="8">
        <f t="shared" ref="J303" si="299">F303*I303</f>
        <v>20820</v>
      </c>
      <c r="K303" s="10">
        <f t="shared" ref="K303" si="300">J303-H303</f>
        <v>3210</v>
      </c>
      <c r="L303" s="2">
        <f t="shared" ref="L303" si="301">(I303-G303)/G303</f>
        <v>0.18228279386712096</v>
      </c>
    </row>
    <row r="304" spans="1:12" x14ac:dyDescent="0.25">
      <c r="A304" s="6">
        <v>45447</v>
      </c>
      <c r="B304" s="1" t="s">
        <v>7</v>
      </c>
      <c r="C304" s="1" t="s">
        <v>4</v>
      </c>
      <c r="D304" s="8">
        <v>47000</v>
      </c>
      <c r="E304" s="1" t="s">
        <v>11</v>
      </c>
      <c r="F304" s="1">
        <v>15</v>
      </c>
      <c r="G304" s="8">
        <v>1236</v>
      </c>
      <c r="H304" s="8">
        <f t="shared" ref="H304" si="302">F304*G304</f>
        <v>18540</v>
      </c>
      <c r="I304" s="8">
        <v>1394</v>
      </c>
      <c r="J304" s="8">
        <f t="shared" ref="J304" si="303">F304*I304</f>
        <v>20910</v>
      </c>
      <c r="K304" s="10">
        <f t="shared" ref="K304" si="304">J304-H304</f>
        <v>2370</v>
      </c>
      <c r="L304" s="2">
        <f t="shared" ref="L304" si="305">(I304-G304)/G304</f>
        <v>0.127831715210356</v>
      </c>
    </row>
    <row r="305" spans="1:12" x14ac:dyDescent="0.25">
      <c r="A305" s="6">
        <v>45447</v>
      </c>
      <c r="B305" s="1" t="s">
        <v>7</v>
      </c>
      <c r="C305" s="1" t="s">
        <v>8</v>
      </c>
      <c r="D305" s="8">
        <v>21350</v>
      </c>
      <c r="E305" s="1" t="s">
        <v>11</v>
      </c>
      <c r="F305" s="1">
        <v>25</v>
      </c>
      <c r="G305" s="8">
        <v>477</v>
      </c>
      <c r="H305" s="8">
        <f t="shared" ref="H305" si="306">F305*G305</f>
        <v>11925</v>
      </c>
      <c r="I305" s="8">
        <v>548</v>
      </c>
      <c r="J305" s="8">
        <f t="shared" ref="J305" si="307">F305*I305</f>
        <v>13700</v>
      </c>
      <c r="K305" s="10">
        <f t="shared" ref="K305" si="308">J305-H305</f>
        <v>1775</v>
      </c>
      <c r="L305" s="2">
        <f t="shared" ref="L305" si="309">(I305-G305)/G305</f>
        <v>0.1488469601677149</v>
      </c>
    </row>
    <row r="306" spans="1:12" x14ac:dyDescent="0.25">
      <c r="A306" s="6">
        <v>45448</v>
      </c>
      <c r="B306" s="1" t="s">
        <v>7</v>
      </c>
      <c r="C306" s="1" t="s">
        <v>8</v>
      </c>
      <c r="D306" s="8">
        <v>22000</v>
      </c>
      <c r="E306" s="1" t="s">
        <v>11</v>
      </c>
      <c r="F306" s="1">
        <v>25</v>
      </c>
      <c r="G306" s="8">
        <v>344</v>
      </c>
      <c r="H306" s="8">
        <f t="shared" ref="H306" si="310">F306*G306</f>
        <v>8600</v>
      </c>
      <c r="I306" s="8">
        <v>363</v>
      </c>
      <c r="J306" s="8">
        <f t="shared" ref="J306" si="311">F306*I306</f>
        <v>9075</v>
      </c>
      <c r="K306" s="10">
        <f t="shared" ref="K306" si="312">J306-H306</f>
        <v>475</v>
      </c>
      <c r="L306" s="2">
        <f t="shared" ref="L306" si="313">(I306-G306)/G306</f>
        <v>5.5232558139534885E-2</v>
      </c>
    </row>
    <row r="307" spans="1:12" x14ac:dyDescent="0.25">
      <c r="A307" s="6">
        <v>45448</v>
      </c>
      <c r="B307" s="1" t="s">
        <v>7</v>
      </c>
      <c r="C307" s="1" t="s">
        <v>4</v>
      </c>
      <c r="D307" s="8">
        <v>46600</v>
      </c>
      <c r="E307" s="1" t="s">
        <v>11</v>
      </c>
      <c r="F307" s="1">
        <v>15</v>
      </c>
      <c r="G307" s="8">
        <v>374</v>
      </c>
      <c r="H307" s="8">
        <f t="shared" ref="H307" si="314">F307*G307</f>
        <v>5610</v>
      </c>
      <c r="I307" s="8">
        <v>392</v>
      </c>
      <c r="J307" s="8">
        <f t="shared" ref="J307" si="315">F307*I307</f>
        <v>5880</v>
      </c>
      <c r="K307" s="10">
        <f t="shared" ref="K307" si="316">J307-H307</f>
        <v>270</v>
      </c>
      <c r="L307" s="2">
        <f t="shared" ref="L307" si="317">(I307-G307)/G307</f>
        <v>4.8128342245989303E-2</v>
      </c>
    </row>
    <row r="308" spans="1:12" x14ac:dyDescent="0.25">
      <c r="A308" s="6">
        <v>45448</v>
      </c>
      <c r="B308" s="1" t="s">
        <v>7</v>
      </c>
      <c r="C308" s="1" t="s">
        <v>4</v>
      </c>
      <c r="D308" s="8">
        <v>46900</v>
      </c>
      <c r="E308" s="1" t="s">
        <v>13</v>
      </c>
      <c r="F308" s="1">
        <v>15</v>
      </c>
      <c r="G308" s="8">
        <v>318</v>
      </c>
      <c r="H308" s="8">
        <f t="shared" ref="H308" si="318">F308*G308</f>
        <v>4770</v>
      </c>
      <c r="I308" s="8">
        <v>388</v>
      </c>
      <c r="J308" s="8">
        <f t="shared" ref="J308" si="319">F308*I308</f>
        <v>5820</v>
      </c>
      <c r="K308" s="10">
        <f t="shared" ref="K308" si="320">J308-H308</f>
        <v>1050</v>
      </c>
      <c r="L308" s="2">
        <f t="shared" ref="L308" si="321">(I308-G308)/G308</f>
        <v>0.22012578616352202</v>
      </c>
    </row>
    <row r="309" spans="1:12" x14ac:dyDescent="0.25">
      <c r="A309" s="6">
        <v>45448</v>
      </c>
      <c r="B309" s="1" t="s">
        <v>7</v>
      </c>
      <c r="C309" s="1" t="s">
        <v>4</v>
      </c>
      <c r="D309" s="8">
        <v>47200</v>
      </c>
      <c r="E309" s="1" t="s">
        <v>13</v>
      </c>
      <c r="F309" s="1">
        <v>15</v>
      </c>
      <c r="G309" s="8">
        <v>294</v>
      </c>
      <c r="H309" s="8">
        <f t="shared" ref="H309" si="322">F309*G309</f>
        <v>4410</v>
      </c>
      <c r="I309" s="8">
        <v>356</v>
      </c>
      <c r="J309" s="8">
        <f t="shared" ref="J309" si="323">F309*I309</f>
        <v>5340</v>
      </c>
      <c r="K309" s="10">
        <f t="shared" ref="K309" si="324">J309-H309</f>
        <v>930</v>
      </c>
      <c r="L309" s="2">
        <f t="shared" ref="L309" si="325">(I309-G309)/G309</f>
        <v>0.21088435374149661</v>
      </c>
    </row>
    <row r="310" spans="1:12" x14ac:dyDescent="0.25">
      <c r="A310" s="6">
        <v>45448</v>
      </c>
      <c r="B310" s="1" t="s">
        <v>7</v>
      </c>
      <c r="C310" s="1" t="s">
        <v>4</v>
      </c>
      <c r="D310" s="8">
        <v>47500</v>
      </c>
      <c r="E310" s="1" t="s">
        <v>13</v>
      </c>
      <c r="F310" s="1">
        <v>15</v>
      </c>
      <c r="G310" s="8">
        <v>234</v>
      </c>
      <c r="H310" s="8">
        <f t="shared" ref="H310" si="326">F310*G310</f>
        <v>3510</v>
      </c>
      <c r="I310" s="8">
        <v>291</v>
      </c>
      <c r="J310" s="8">
        <f t="shared" ref="J310" si="327">F310*I310</f>
        <v>4365</v>
      </c>
      <c r="K310" s="10">
        <f t="shared" ref="K310" si="328">J310-H310</f>
        <v>855</v>
      </c>
      <c r="L310" s="2">
        <f t="shared" ref="L310" si="329">(I310-G310)/G310</f>
        <v>0.24358974358974358</v>
      </c>
    </row>
    <row r="311" spans="1:12" x14ac:dyDescent="0.25">
      <c r="A311" s="6">
        <v>45448</v>
      </c>
      <c r="B311" s="1" t="s">
        <v>7</v>
      </c>
      <c r="C311" s="1" t="s">
        <v>4</v>
      </c>
      <c r="D311" s="8">
        <v>47700</v>
      </c>
      <c r="E311" s="1" t="s">
        <v>13</v>
      </c>
      <c r="F311" s="1">
        <v>15</v>
      </c>
      <c r="G311" s="8">
        <v>338</v>
      </c>
      <c r="H311" s="8">
        <f t="shared" ref="H311" si="330">F311*G311</f>
        <v>5070</v>
      </c>
      <c r="I311" s="8">
        <v>409</v>
      </c>
      <c r="J311" s="8">
        <f t="shared" ref="J311" si="331">F311*I311</f>
        <v>6135</v>
      </c>
      <c r="K311" s="10">
        <f t="shared" ref="K311" si="332">J311-H311</f>
        <v>1065</v>
      </c>
      <c r="L311" s="2">
        <f t="shared" ref="L311" si="333">(I311-G311)/G311</f>
        <v>0.21005917159763313</v>
      </c>
    </row>
    <row r="312" spans="1:12" x14ac:dyDescent="0.25">
      <c r="A312" s="6">
        <v>45448</v>
      </c>
      <c r="B312" s="1" t="s">
        <v>7</v>
      </c>
      <c r="C312" s="1" t="s">
        <v>4</v>
      </c>
      <c r="D312" s="8">
        <v>47900</v>
      </c>
      <c r="E312" s="1" t="s">
        <v>13</v>
      </c>
      <c r="F312" s="1">
        <v>15</v>
      </c>
      <c r="G312" s="8">
        <v>251</v>
      </c>
      <c r="H312" s="8">
        <f t="shared" ref="H312:H313" si="334">F312*G312</f>
        <v>3765</v>
      </c>
      <c r="I312" s="8">
        <v>261</v>
      </c>
      <c r="J312" s="8">
        <f t="shared" ref="J312:J313" si="335">F312*I312</f>
        <v>3915</v>
      </c>
      <c r="K312" s="10">
        <f t="shared" ref="K312:K313" si="336">J312-H312</f>
        <v>150</v>
      </c>
      <c r="L312" s="2">
        <f t="shared" ref="L312:L313" si="337">(I312-G312)/G312</f>
        <v>3.9840637450199202E-2</v>
      </c>
    </row>
    <row r="313" spans="1:12" x14ac:dyDescent="0.25">
      <c r="A313" s="6">
        <v>45448</v>
      </c>
      <c r="B313" s="1" t="s">
        <v>7</v>
      </c>
      <c r="C313" s="1" t="s">
        <v>8</v>
      </c>
      <c r="D313" s="8">
        <v>22400</v>
      </c>
      <c r="E313" s="1" t="s">
        <v>13</v>
      </c>
      <c r="F313" s="1">
        <v>25</v>
      </c>
      <c r="G313" s="8">
        <v>163</v>
      </c>
      <c r="H313" s="8">
        <f t="shared" si="334"/>
        <v>4075</v>
      </c>
      <c r="I313" s="8">
        <v>159</v>
      </c>
      <c r="J313" s="8">
        <f t="shared" si="335"/>
        <v>3975</v>
      </c>
      <c r="K313" s="10">
        <f t="shared" si="336"/>
        <v>-100</v>
      </c>
      <c r="L313" s="2">
        <f t="shared" si="337"/>
        <v>-2.4539877300613498E-2</v>
      </c>
    </row>
    <row r="314" spans="1:12" x14ac:dyDescent="0.25">
      <c r="A314" s="6">
        <v>45448</v>
      </c>
      <c r="B314" s="1" t="s">
        <v>7</v>
      </c>
      <c r="C314" s="1" t="s">
        <v>4</v>
      </c>
      <c r="D314" s="8">
        <v>48800</v>
      </c>
      <c r="E314" s="1" t="s">
        <v>13</v>
      </c>
      <c r="F314" s="1">
        <v>15</v>
      </c>
      <c r="G314" s="8">
        <v>691</v>
      </c>
      <c r="H314" s="8">
        <f t="shared" ref="H314" si="338">F314*G314</f>
        <v>10365</v>
      </c>
      <c r="I314" s="8">
        <v>1010</v>
      </c>
      <c r="J314" s="8">
        <f t="shared" ref="J314" si="339">F314*I314</f>
        <v>15150</v>
      </c>
      <c r="K314" s="10">
        <f t="shared" ref="K314" si="340">J314-H314</f>
        <v>4785</v>
      </c>
      <c r="L314" s="2">
        <f t="shared" ref="L314" si="341">(I314-G314)/G314</f>
        <v>0.46164978292329956</v>
      </c>
    </row>
    <row r="315" spans="1:12" x14ac:dyDescent="0.25">
      <c r="A315" s="6">
        <v>45449</v>
      </c>
      <c r="B315" s="1" t="s">
        <v>7</v>
      </c>
      <c r="C315" s="1" t="s">
        <v>4</v>
      </c>
      <c r="D315" s="8">
        <v>49400</v>
      </c>
      <c r="E315" s="1" t="s">
        <v>13</v>
      </c>
      <c r="F315" s="1">
        <v>15</v>
      </c>
      <c r="G315" s="8">
        <v>684</v>
      </c>
      <c r="H315" s="8">
        <f t="shared" ref="H315" si="342">F315*G315</f>
        <v>10260</v>
      </c>
      <c r="I315" s="8">
        <v>774</v>
      </c>
      <c r="J315" s="8">
        <f t="shared" ref="J315" si="343">F315*I315</f>
        <v>11610</v>
      </c>
      <c r="K315" s="10">
        <f t="shared" ref="K315" si="344">J315-H315</f>
        <v>1350</v>
      </c>
      <c r="L315" s="2">
        <f t="shared" ref="L315" si="345">(I315-G315)/G315</f>
        <v>0.13157894736842105</v>
      </c>
    </row>
    <row r="316" spans="1:12" x14ac:dyDescent="0.25">
      <c r="A316" s="6">
        <v>45449</v>
      </c>
      <c r="B316" s="1" t="s">
        <v>7</v>
      </c>
      <c r="C316" s="1" t="s">
        <v>4</v>
      </c>
      <c r="D316" s="8">
        <v>49600</v>
      </c>
      <c r="E316" s="1" t="s">
        <v>11</v>
      </c>
      <c r="F316" s="1">
        <v>15</v>
      </c>
      <c r="G316" s="8">
        <v>633</v>
      </c>
      <c r="H316" s="8">
        <f t="shared" ref="H316" si="346">F316*G316</f>
        <v>9495</v>
      </c>
      <c r="I316" s="8">
        <v>858</v>
      </c>
      <c r="J316" s="8">
        <f t="shared" ref="J316" si="347">F316*I316</f>
        <v>12870</v>
      </c>
      <c r="K316" s="10">
        <f t="shared" ref="K316" si="348">J316-H316</f>
        <v>3375</v>
      </c>
      <c r="L316" s="2">
        <f t="shared" ref="L316" si="349">(I316-G316)/G316</f>
        <v>0.35545023696682465</v>
      </c>
    </row>
    <row r="317" spans="1:12" x14ac:dyDescent="0.25">
      <c r="A317" s="6">
        <v>45449</v>
      </c>
      <c r="B317" s="1" t="s">
        <v>7</v>
      </c>
      <c r="C317" s="1" t="s">
        <v>4</v>
      </c>
      <c r="D317" s="8">
        <v>49300</v>
      </c>
      <c r="E317" s="1" t="s">
        <v>11</v>
      </c>
      <c r="F317" s="1">
        <v>15</v>
      </c>
      <c r="G317" s="8">
        <v>694</v>
      </c>
      <c r="H317" s="8">
        <f t="shared" ref="H317" si="350">F317*G317</f>
        <v>10410</v>
      </c>
      <c r="I317" s="8">
        <v>709</v>
      </c>
      <c r="J317" s="8">
        <f t="shared" ref="J317" si="351">F317*I317</f>
        <v>10635</v>
      </c>
      <c r="K317" s="10">
        <f t="shared" ref="K317" si="352">J317-H317</f>
        <v>225</v>
      </c>
      <c r="L317" s="2">
        <f t="shared" ref="L317" si="353">(I317-G317)/G317</f>
        <v>2.1613832853025938E-2</v>
      </c>
    </row>
    <row r="318" spans="1:12" x14ac:dyDescent="0.25">
      <c r="A318" s="6">
        <v>45449</v>
      </c>
      <c r="B318" s="1" t="s">
        <v>7</v>
      </c>
      <c r="C318" s="1" t="s">
        <v>4</v>
      </c>
      <c r="D318" s="8">
        <v>49200</v>
      </c>
      <c r="E318" s="1" t="s">
        <v>13</v>
      </c>
      <c r="F318" s="1">
        <v>15</v>
      </c>
      <c r="G318" s="8">
        <v>684</v>
      </c>
      <c r="H318" s="8">
        <f t="shared" ref="H318" si="354">F318*G318</f>
        <v>10260</v>
      </c>
      <c r="I318" s="8">
        <v>738</v>
      </c>
      <c r="J318" s="8">
        <f t="shared" ref="J318" si="355">F318*I318</f>
        <v>11070</v>
      </c>
      <c r="K318" s="10">
        <f t="shared" ref="K318" si="356">J318-H318</f>
        <v>810</v>
      </c>
      <c r="L318" s="2">
        <f t="shared" ref="L318" si="357">(I318-G318)/G318</f>
        <v>7.8947368421052627E-2</v>
      </c>
    </row>
    <row r="319" spans="1:12" x14ac:dyDescent="0.25">
      <c r="A319" s="6">
        <v>45450</v>
      </c>
      <c r="B319" s="1" t="s">
        <v>7</v>
      </c>
      <c r="C319" s="1" t="s">
        <v>4</v>
      </c>
      <c r="D319" s="8">
        <v>49400</v>
      </c>
      <c r="E319" s="1" t="s">
        <v>13</v>
      </c>
      <c r="F319" s="1">
        <v>15</v>
      </c>
      <c r="G319" s="8">
        <v>592</v>
      </c>
      <c r="H319" s="8">
        <f t="shared" ref="H319" si="358">F319*G319</f>
        <v>8880</v>
      </c>
      <c r="I319" s="8">
        <v>661</v>
      </c>
      <c r="J319" s="8">
        <f t="shared" ref="J319" si="359">F319*I319</f>
        <v>9915</v>
      </c>
      <c r="K319" s="10">
        <f t="shared" ref="K319" si="360">J319-H319</f>
        <v>1035</v>
      </c>
      <c r="L319" s="2">
        <f t="shared" ref="L319" si="361">(I319-G319)/G319</f>
        <v>0.11655405405405406</v>
      </c>
    </row>
    <row r="320" spans="1:12" x14ac:dyDescent="0.25">
      <c r="A320" s="6">
        <v>45450</v>
      </c>
      <c r="B320" s="1" t="s">
        <v>7</v>
      </c>
      <c r="C320" s="1" t="s">
        <v>4</v>
      </c>
      <c r="D320" s="8">
        <v>49600</v>
      </c>
      <c r="E320" s="1" t="s">
        <v>13</v>
      </c>
      <c r="F320" s="1">
        <v>15</v>
      </c>
      <c r="G320" s="8">
        <v>537</v>
      </c>
      <c r="H320" s="8">
        <f t="shared" ref="H320" si="362">F320*G320</f>
        <v>8055</v>
      </c>
      <c r="I320" s="8">
        <v>519</v>
      </c>
      <c r="J320" s="8">
        <f t="shared" ref="J320" si="363">F320*I320</f>
        <v>7785</v>
      </c>
      <c r="K320" s="10">
        <f t="shared" ref="K320" si="364">J320-H320</f>
        <v>-270</v>
      </c>
      <c r="L320" s="2">
        <f t="shared" ref="L320" si="365">(I320-G320)/G320</f>
        <v>-3.3519553072625698E-2</v>
      </c>
    </row>
    <row r="321" spans="1:12" x14ac:dyDescent="0.25">
      <c r="A321" s="6">
        <v>45450</v>
      </c>
      <c r="B321" s="1" t="s">
        <v>7</v>
      </c>
      <c r="C321" s="1" t="s">
        <v>4</v>
      </c>
      <c r="D321" s="8">
        <v>49900</v>
      </c>
      <c r="E321" s="1" t="s">
        <v>11</v>
      </c>
      <c r="F321" s="1">
        <v>15</v>
      </c>
      <c r="G321" s="8">
        <v>537</v>
      </c>
      <c r="H321" s="8">
        <f t="shared" ref="H321:H323" si="366">F321*G321</f>
        <v>8055</v>
      </c>
      <c r="I321" s="8">
        <v>522</v>
      </c>
      <c r="J321" s="8">
        <f t="shared" ref="J321:J323" si="367">F321*I321</f>
        <v>7830</v>
      </c>
      <c r="K321" s="10">
        <f t="shared" ref="K321:K323" si="368">J321-H321</f>
        <v>-225</v>
      </c>
      <c r="L321" s="2">
        <f t="shared" ref="L321:L323" si="369">(I321-G321)/G321</f>
        <v>-2.7932960893854747E-2</v>
      </c>
    </row>
    <row r="322" spans="1:12" x14ac:dyDescent="0.25">
      <c r="A322" s="6">
        <v>45454</v>
      </c>
      <c r="B322" s="1" t="s">
        <v>7</v>
      </c>
      <c r="C322" s="1" t="s">
        <v>4</v>
      </c>
      <c r="D322" s="8">
        <v>49800</v>
      </c>
      <c r="E322" s="1" t="s">
        <v>13</v>
      </c>
      <c r="F322" s="1">
        <v>15</v>
      </c>
      <c r="G322" s="8">
        <v>318</v>
      </c>
      <c r="H322" s="8">
        <f t="shared" si="366"/>
        <v>4770</v>
      </c>
      <c r="I322" s="8">
        <v>284</v>
      </c>
      <c r="J322" s="8">
        <f t="shared" si="367"/>
        <v>4260</v>
      </c>
      <c r="K322" s="10">
        <f t="shared" si="368"/>
        <v>-510</v>
      </c>
      <c r="L322" s="2">
        <f t="shared" si="369"/>
        <v>-0.1069182389937107</v>
      </c>
    </row>
    <row r="323" spans="1:12" x14ac:dyDescent="0.25">
      <c r="A323" s="6">
        <v>45448</v>
      </c>
      <c r="B323" s="1" t="s">
        <v>7</v>
      </c>
      <c r="C323" s="1" t="s">
        <v>8</v>
      </c>
      <c r="D323" s="8">
        <v>23300</v>
      </c>
      <c r="E323" s="1" t="s">
        <v>13</v>
      </c>
      <c r="F323" s="1">
        <v>25</v>
      </c>
      <c r="G323" s="8">
        <v>187</v>
      </c>
      <c r="H323" s="8">
        <f t="shared" si="366"/>
        <v>4675</v>
      </c>
      <c r="I323" s="8">
        <v>198.5</v>
      </c>
      <c r="J323" s="8">
        <f t="shared" si="367"/>
        <v>4962.5</v>
      </c>
      <c r="K323" s="10">
        <f t="shared" si="368"/>
        <v>287.5</v>
      </c>
      <c r="L323" s="2">
        <f t="shared" si="369"/>
        <v>6.1497326203208559E-2</v>
      </c>
    </row>
    <row r="324" spans="1:12" x14ac:dyDescent="0.25">
      <c r="A324" s="6">
        <v>45456</v>
      </c>
      <c r="B324" s="1" t="s">
        <v>7</v>
      </c>
      <c r="C324" s="1" t="s">
        <v>4</v>
      </c>
      <c r="D324" s="8">
        <v>50000</v>
      </c>
      <c r="E324" s="1" t="s">
        <v>11</v>
      </c>
      <c r="F324" s="1">
        <v>15</v>
      </c>
      <c r="G324" s="8">
        <v>427</v>
      </c>
      <c r="H324" s="8">
        <f t="shared" ref="H324" si="370">F324*G324</f>
        <v>6405</v>
      </c>
      <c r="I324" s="8">
        <v>440</v>
      </c>
      <c r="J324" s="8">
        <f t="shared" ref="J324" si="371">F324*I324</f>
        <v>6600</v>
      </c>
      <c r="K324" s="10">
        <f t="shared" ref="K324" si="372">J324-H324</f>
        <v>195</v>
      </c>
      <c r="L324" s="2">
        <f t="shared" ref="L324" si="373">(I324-G324)/G324</f>
        <v>3.0444964871194378E-2</v>
      </c>
    </row>
    <row r="325" spans="1:12" x14ac:dyDescent="0.25">
      <c r="A325" s="6">
        <v>45457</v>
      </c>
      <c r="B325" s="1" t="s">
        <v>7</v>
      </c>
      <c r="C325" s="1" t="s">
        <v>4</v>
      </c>
      <c r="D325" s="8">
        <v>50000</v>
      </c>
      <c r="E325" s="1" t="s">
        <v>13</v>
      </c>
      <c r="F325" s="1">
        <v>15</v>
      </c>
      <c r="G325" s="8">
        <v>297</v>
      </c>
      <c r="H325" s="8">
        <f t="shared" ref="H325" si="374">F325*G325</f>
        <v>4455</v>
      </c>
      <c r="I325" s="8">
        <v>268</v>
      </c>
      <c r="J325" s="8">
        <f t="shared" ref="J325" si="375">F325*I325</f>
        <v>4020</v>
      </c>
      <c r="K325" s="10">
        <f t="shared" ref="K325" si="376">J325-H325</f>
        <v>-435</v>
      </c>
      <c r="L325" s="2">
        <f t="shared" ref="L325" si="377">(I325-G325)/G325</f>
        <v>-9.7643097643097643E-2</v>
      </c>
    </row>
    <row r="326" spans="1:12" x14ac:dyDescent="0.25">
      <c r="A326" s="6">
        <v>45461</v>
      </c>
      <c r="B326" s="1" t="s">
        <v>7</v>
      </c>
      <c r="C326" s="1" t="s">
        <v>4</v>
      </c>
      <c r="D326" s="8">
        <v>50200</v>
      </c>
      <c r="E326" s="1" t="s">
        <v>13</v>
      </c>
      <c r="F326" s="1">
        <v>15</v>
      </c>
      <c r="G326" s="8">
        <v>254</v>
      </c>
      <c r="H326" s="8">
        <f t="shared" ref="H326" si="378">F326*G326</f>
        <v>3810</v>
      </c>
      <c r="I326" s="8">
        <v>275</v>
      </c>
      <c r="J326" s="8">
        <f t="shared" ref="J326" si="379">F326*I326</f>
        <v>4125</v>
      </c>
      <c r="K326" s="10">
        <f t="shared" ref="K326" si="380">J326-H326</f>
        <v>315</v>
      </c>
      <c r="L326" s="2">
        <f t="shared" ref="L326" si="381">(I326-G326)/G326</f>
        <v>8.2677165354330714E-2</v>
      </c>
    </row>
    <row r="327" spans="1:12" x14ac:dyDescent="0.25">
      <c r="A327" s="6">
        <v>45461</v>
      </c>
      <c r="B327" s="1" t="s">
        <v>7</v>
      </c>
      <c r="C327" s="1" t="s">
        <v>4</v>
      </c>
      <c r="D327" s="8">
        <v>50300</v>
      </c>
      <c r="E327" s="1" t="s">
        <v>13</v>
      </c>
      <c r="F327" s="1">
        <v>15</v>
      </c>
      <c r="G327" s="8">
        <v>213</v>
      </c>
      <c r="H327" s="8">
        <f t="shared" ref="H327" si="382">F327*G327</f>
        <v>3195</v>
      </c>
      <c r="I327" s="8">
        <v>255</v>
      </c>
      <c r="J327" s="8">
        <f t="shared" ref="J327" si="383">F327*I327</f>
        <v>3825</v>
      </c>
      <c r="K327" s="10">
        <f t="shared" ref="K327" si="384">J327-H327</f>
        <v>630</v>
      </c>
      <c r="L327" s="2">
        <f t="shared" ref="L327" si="385">(I327-G327)/G327</f>
        <v>0.19718309859154928</v>
      </c>
    </row>
    <row r="328" spans="1:12" x14ac:dyDescent="0.25">
      <c r="A328" s="6">
        <v>45462</v>
      </c>
      <c r="B328" s="1" t="s">
        <v>7</v>
      </c>
      <c r="C328" s="1" t="s">
        <v>4</v>
      </c>
      <c r="D328" s="8">
        <v>50100</v>
      </c>
      <c r="E328" s="1" t="s">
        <v>11</v>
      </c>
      <c r="F328" s="1">
        <v>15</v>
      </c>
      <c r="G328" s="8">
        <v>186</v>
      </c>
      <c r="H328" s="8">
        <f t="shared" ref="H328" si="386">F328*G328</f>
        <v>2790</v>
      </c>
      <c r="I328" s="8">
        <v>220</v>
      </c>
      <c r="J328" s="8">
        <f t="shared" ref="J328" si="387">F328*I328</f>
        <v>3300</v>
      </c>
      <c r="K328" s="10">
        <f t="shared" ref="K328" si="388">J328-H328</f>
        <v>510</v>
      </c>
      <c r="L328" s="2">
        <f t="shared" ref="L328" si="389">(I328-G328)/G328</f>
        <v>0.18279569892473119</v>
      </c>
    </row>
    <row r="329" spans="1:12" x14ac:dyDescent="0.25">
      <c r="A329" s="6">
        <v>45462</v>
      </c>
      <c r="B329" s="1" t="s">
        <v>7</v>
      </c>
      <c r="C329" s="1" t="s">
        <v>4</v>
      </c>
      <c r="D329" s="8">
        <v>51100</v>
      </c>
      <c r="E329" s="1" t="s">
        <v>13</v>
      </c>
      <c r="F329" s="1">
        <v>15</v>
      </c>
      <c r="G329" s="8">
        <v>433</v>
      </c>
      <c r="H329" s="8">
        <f t="shared" ref="H329" si="390">F329*G329</f>
        <v>6495</v>
      </c>
      <c r="I329" s="8">
        <v>512</v>
      </c>
      <c r="J329" s="8">
        <f t="shared" ref="J329" si="391">F329*I329</f>
        <v>7680</v>
      </c>
      <c r="K329" s="10">
        <f t="shared" ref="K329" si="392">J329-H329</f>
        <v>1185</v>
      </c>
      <c r="L329" s="2">
        <f t="shared" ref="L329" si="393">(I329-G329)/G329</f>
        <v>0.18244803695150116</v>
      </c>
    </row>
    <row r="330" spans="1:12" x14ac:dyDescent="0.25">
      <c r="A330" s="6">
        <v>45462</v>
      </c>
      <c r="B330" s="1" t="s">
        <v>7</v>
      </c>
      <c r="C330" s="1" t="s">
        <v>4</v>
      </c>
      <c r="D330" s="8">
        <v>51400</v>
      </c>
      <c r="E330" s="1" t="s">
        <v>13</v>
      </c>
      <c r="F330" s="1">
        <v>15</v>
      </c>
      <c r="G330" s="8">
        <v>484</v>
      </c>
      <c r="H330" s="8">
        <f t="shared" ref="H330" si="394">F330*G330</f>
        <v>7260</v>
      </c>
      <c r="I330" s="8">
        <v>533</v>
      </c>
      <c r="J330" s="8">
        <f t="shared" ref="J330" si="395">F330*I330</f>
        <v>7995</v>
      </c>
      <c r="K330" s="10">
        <f t="shared" ref="K330" si="396">J330-H330</f>
        <v>735</v>
      </c>
      <c r="L330" s="2">
        <f t="shared" ref="L330" si="397">(I330-G330)/G330</f>
        <v>0.1012396694214876</v>
      </c>
    </row>
    <row r="331" spans="1:12" x14ac:dyDescent="0.25">
      <c r="A331" s="6">
        <v>45462</v>
      </c>
      <c r="B331" s="1" t="s">
        <v>7</v>
      </c>
      <c r="C331" s="1" t="s">
        <v>4</v>
      </c>
      <c r="D331" s="8">
        <v>51700</v>
      </c>
      <c r="E331" s="1" t="s">
        <v>13</v>
      </c>
      <c r="F331" s="1">
        <v>15</v>
      </c>
      <c r="G331" s="8">
        <v>507</v>
      </c>
      <c r="H331" s="8">
        <f t="shared" ref="H331" si="398">F331*G331</f>
        <v>7605</v>
      </c>
      <c r="I331" s="8">
        <v>566</v>
      </c>
      <c r="J331" s="8">
        <f t="shared" ref="J331" si="399">F331*I331</f>
        <v>8490</v>
      </c>
      <c r="K331" s="10">
        <f t="shared" ref="K331" si="400">J331-H331</f>
        <v>885</v>
      </c>
      <c r="L331" s="2">
        <f t="shared" ref="L331" si="401">(I331-G331)/G331</f>
        <v>0.11637080867850098</v>
      </c>
    </row>
    <row r="332" spans="1:12" x14ac:dyDescent="0.25">
      <c r="A332" s="6">
        <v>45463</v>
      </c>
      <c r="B332" s="1" t="s">
        <v>7</v>
      </c>
      <c r="C332" s="1" t="s">
        <v>4</v>
      </c>
      <c r="D332" s="8">
        <v>51700</v>
      </c>
      <c r="E332" s="1" t="s">
        <v>13</v>
      </c>
      <c r="F332" s="1">
        <v>15</v>
      </c>
      <c r="G332" s="8">
        <v>394</v>
      </c>
      <c r="H332" s="8">
        <f t="shared" ref="H332" si="402">F332*G332</f>
        <v>5910</v>
      </c>
      <c r="I332" s="8">
        <v>433</v>
      </c>
      <c r="J332" s="8">
        <f t="shared" ref="J332" si="403">F332*I332</f>
        <v>6495</v>
      </c>
      <c r="K332" s="10">
        <f t="shared" ref="K332" si="404">J332-H332</f>
        <v>585</v>
      </c>
      <c r="L332" s="2">
        <f t="shared" ref="L332" si="405">(I332-G332)/G332</f>
        <v>9.8984771573604066E-2</v>
      </c>
    </row>
    <row r="333" spans="1:12" x14ac:dyDescent="0.25">
      <c r="A333" s="6">
        <v>45463</v>
      </c>
      <c r="B333" s="1" t="s">
        <v>7</v>
      </c>
      <c r="C333" s="1" t="s">
        <v>4</v>
      </c>
      <c r="D333" s="8">
        <v>51700</v>
      </c>
      <c r="E333" s="1" t="s">
        <v>13</v>
      </c>
      <c r="F333" s="1">
        <v>15</v>
      </c>
      <c r="G333" s="8">
        <v>448</v>
      </c>
      <c r="H333" s="8">
        <f t="shared" ref="H333" si="406">F333*G333</f>
        <v>6720</v>
      </c>
      <c r="I333" s="8">
        <v>461</v>
      </c>
      <c r="J333" s="8">
        <f t="shared" ref="J333" si="407">F333*I333</f>
        <v>6915</v>
      </c>
      <c r="K333" s="10">
        <f t="shared" ref="K333" si="408">J333-H333</f>
        <v>195</v>
      </c>
      <c r="L333" s="2">
        <f t="shared" ref="L333" si="409">(I333-G333)/G333</f>
        <v>2.9017857142857144E-2</v>
      </c>
    </row>
    <row r="334" spans="1:12" x14ac:dyDescent="0.25">
      <c r="A334" s="6">
        <v>45464</v>
      </c>
      <c r="B334" s="1" t="s">
        <v>7</v>
      </c>
      <c r="C334" s="1" t="s">
        <v>4</v>
      </c>
      <c r="D334" s="8">
        <v>51600</v>
      </c>
      <c r="E334" s="1" t="s">
        <v>11</v>
      </c>
      <c r="F334" s="1">
        <v>15</v>
      </c>
      <c r="G334" s="8">
        <v>406</v>
      </c>
      <c r="H334" s="8">
        <f t="shared" ref="H334" si="410">F334*G334</f>
        <v>6090</v>
      </c>
      <c r="I334" s="8">
        <v>416</v>
      </c>
      <c r="J334" s="8">
        <f t="shared" ref="J334" si="411">F334*I334</f>
        <v>6240</v>
      </c>
      <c r="K334" s="10">
        <f t="shared" ref="K334" si="412">J334-H334</f>
        <v>150</v>
      </c>
      <c r="L334" s="2">
        <f t="shared" ref="L334" si="413">(I334-G334)/G334</f>
        <v>2.4630541871921183E-2</v>
      </c>
    </row>
    <row r="335" spans="1:12" x14ac:dyDescent="0.25">
      <c r="A335" s="6">
        <v>45464</v>
      </c>
      <c r="B335" s="1" t="s">
        <v>7</v>
      </c>
      <c r="C335" s="1" t="s">
        <v>8</v>
      </c>
      <c r="D335" s="8">
        <v>23500</v>
      </c>
      <c r="E335" s="1" t="s">
        <v>13</v>
      </c>
      <c r="F335" s="1">
        <v>25</v>
      </c>
      <c r="G335" s="8">
        <v>174</v>
      </c>
      <c r="H335" s="8">
        <f t="shared" ref="H335" si="414">F335*G335</f>
        <v>4350</v>
      </c>
      <c r="I335" s="8">
        <v>158</v>
      </c>
      <c r="J335" s="8">
        <f t="shared" ref="J335" si="415">F335*I335</f>
        <v>3950</v>
      </c>
      <c r="K335" s="10">
        <f t="shared" ref="K335" si="416">J335-H335</f>
        <v>-400</v>
      </c>
      <c r="L335" s="2">
        <f t="shared" ref="L335" si="417">(I335-G335)/G335</f>
        <v>-9.1954022988505746E-2</v>
      </c>
    </row>
    <row r="336" spans="1:12" x14ac:dyDescent="0.25">
      <c r="A336" s="6">
        <v>45464</v>
      </c>
      <c r="B336" s="1" t="s">
        <v>7</v>
      </c>
      <c r="C336" s="1" t="s">
        <v>8</v>
      </c>
      <c r="D336" s="8">
        <v>23500</v>
      </c>
      <c r="E336" s="1" t="s">
        <v>11</v>
      </c>
      <c r="F336" s="1">
        <v>25</v>
      </c>
      <c r="G336" s="8">
        <v>147</v>
      </c>
      <c r="H336" s="8">
        <f t="shared" ref="H336" si="418">F336*G336</f>
        <v>3675</v>
      </c>
      <c r="I336" s="8">
        <v>178</v>
      </c>
      <c r="J336" s="8">
        <f t="shared" ref="J336" si="419">F336*I336</f>
        <v>4450</v>
      </c>
      <c r="K336" s="10">
        <f t="shared" ref="K336" si="420">J336-H336</f>
        <v>775</v>
      </c>
      <c r="L336" s="2">
        <f t="shared" ref="L336" si="421">(I336-G336)/G336</f>
        <v>0.21088435374149661</v>
      </c>
    </row>
    <row r="337" spans="1:12" x14ac:dyDescent="0.25">
      <c r="A337" s="6">
        <v>45467</v>
      </c>
      <c r="B337" s="1" t="s">
        <v>7</v>
      </c>
      <c r="C337" s="1" t="s">
        <v>4</v>
      </c>
      <c r="D337" s="8">
        <v>51600</v>
      </c>
      <c r="E337" s="1" t="s">
        <v>13</v>
      </c>
      <c r="F337" s="1">
        <v>15</v>
      </c>
      <c r="G337" s="8">
        <v>347</v>
      </c>
      <c r="H337" s="8">
        <f t="shared" ref="H337" si="422">F337*G337</f>
        <v>5205</v>
      </c>
      <c r="I337" s="8">
        <v>308</v>
      </c>
      <c r="J337" s="8">
        <f t="shared" ref="J337" si="423">F337*I337</f>
        <v>4620</v>
      </c>
      <c r="K337" s="10">
        <f t="shared" ref="K337" si="424">J337-H337</f>
        <v>-585</v>
      </c>
      <c r="L337" s="2">
        <f t="shared" ref="L337" si="425">(I337-G337)/G337</f>
        <v>-0.11239193083573487</v>
      </c>
    </row>
    <row r="338" spans="1:12" x14ac:dyDescent="0.25">
      <c r="A338" s="6">
        <v>45467</v>
      </c>
      <c r="B338" s="1" t="s">
        <v>7</v>
      </c>
      <c r="C338" s="1" t="s">
        <v>4</v>
      </c>
      <c r="D338" s="8">
        <v>51600</v>
      </c>
      <c r="E338" s="1" t="s">
        <v>11</v>
      </c>
      <c r="F338" s="1">
        <v>15</v>
      </c>
      <c r="G338" s="8">
        <v>254</v>
      </c>
      <c r="H338" s="8">
        <f t="shared" ref="H338" si="426">F338*G338</f>
        <v>3810</v>
      </c>
      <c r="I338" s="8">
        <v>291</v>
      </c>
      <c r="J338" s="8">
        <f t="shared" ref="J338" si="427">F338*I338</f>
        <v>4365</v>
      </c>
      <c r="K338" s="10">
        <f t="shared" ref="K338" si="428">J338-H338</f>
        <v>555</v>
      </c>
      <c r="L338" s="2">
        <f t="shared" ref="L338" si="429">(I338-G338)/G338</f>
        <v>0.14566929133858267</v>
      </c>
    </row>
    <row r="339" spans="1:12" x14ac:dyDescent="0.25">
      <c r="A339" s="6">
        <v>45468</v>
      </c>
      <c r="B339" s="1" t="s">
        <v>7</v>
      </c>
      <c r="C339" s="1" t="s">
        <v>4</v>
      </c>
      <c r="D339" s="8">
        <v>52000</v>
      </c>
      <c r="E339" s="1" t="s">
        <v>11</v>
      </c>
      <c r="F339" s="1">
        <v>15</v>
      </c>
      <c r="G339" s="8">
        <v>223</v>
      </c>
      <c r="H339" s="8">
        <f t="shared" ref="H339" si="430">F339*G339</f>
        <v>3345</v>
      </c>
      <c r="I339" s="8">
        <v>184</v>
      </c>
      <c r="J339" s="8">
        <f t="shared" ref="J339" si="431">F339*I339</f>
        <v>2760</v>
      </c>
      <c r="K339" s="10">
        <f t="shared" ref="K339" si="432">J339-H339</f>
        <v>-585</v>
      </c>
      <c r="L339" s="2">
        <f t="shared" ref="L339" si="433">(I339-G339)/G339</f>
        <v>-0.17488789237668162</v>
      </c>
    </row>
    <row r="340" spans="1:12" x14ac:dyDescent="0.25">
      <c r="A340" s="6">
        <v>45468</v>
      </c>
      <c r="B340" s="1" t="s">
        <v>7</v>
      </c>
      <c r="C340" s="1" t="s">
        <v>4</v>
      </c>
      <c r="D340" s="8">
        <v>52200</v>
      </c>
      <c r="E340" s="1" t="s">
        <v>11</v>
      </c>
      <c r="F340" s="1">
        <v>15</v>
      </c>
      <c r="G340" s="8">
        <v>270</v>
      </c>
      <c r="H340" s="8">
        <f t="shared" ref="H340" si="434">F340*G340</f>
        <v>4050</v>
      </c>
      <c r="I340" s="8">
        <v>328</v>
      </c>
      <c r="J340" s="8">
        <f t="shared" ref="J340" si="435">F340*I340</f>
        <v>4920</v>
      </c>
      <c r="K340" s="10">
        <f t="shared" ref="K340" si="436">J340-H340</f>
        <v>870</v>
      </c>
      <c r="L340" s="2">
        <f t="shared" ref="L340" si="437">(I340-G340)/G340</f>
        <v>0.21481481481481482</v>
      </c>
    </row>
    <row r="341" spans="1:12" x14ac:dyDescent="0.25">
      <c r="A341" s="6">
        <v>45468</v>
      </c>
      <c r="B341" s="1" t="s">
        <v>7</v>
      </c>
      <c r="C341" s="1" t="s">
        <v>4</v>
      </c>
      <c r="D341" s="8">
        <v>52500</v>
      </c>
      <c r="E341" s="1" t="s">
        <v>13</v>
      </c>
      <c r="F341" s="1">
        <v>15</v>
      </c>
      <c r="G341" s="8">
        <v>367</v>
      </c>
      <c r="H341" s="8">
        <f t="shared" ref="H341" si="438">F341*G341</f>
        <v>5505</v>
      </c>
      <c r="I341" s="8">
        <v>401</v>
      </c>
      <c r="J341" s="8">
        <f t="shared" ref="J341" si="439">F341*I341</f>
        <v>6015</v>
      </c>
      <c r="K341" s="10">
        <f t="shared" ref="K341" si="440">J341-H341</f>
        <v>510</v>
      </c>
      <c r="L341" s="2">
        <f t="shared" ref="L341" si="441">(I341-G341)/G341</f>
        <v>9.264305177111716E-2</v>
      </c>
    </row>
    <row r="342" spans="1:12" x14ac:dyDescent="0.25">
      <c r="A342" s="6">
        <v>45468</v>
      </c>
      <c r="B342" s="1" t="s">
        <v>7</v>
      </c>
      <c r="C342" s="1" t="s">
        <v>4</v>
      </c>
      <c r="D342" s="8">
        <v>52600</v>
      </c>
      <c r="E342" s="1" t="s">
        <v>13</v>
      </c>
      <c r="F342" s="1">
        <v>15</v>
      </c>
      <c r="G342" s="8">
        <v>276</v>
      </c>
      <c r="H342" s="8">
        <f t="shared" ref="H342" si="442">F342*G342</f>
        <v>4140</v>
      </c>
      <c r="I342" s="8">
        <v>291</v>
      </c>
      <c r="J342" s="8">
        <f t="shared" ref="J342" si="443">F342*I342</f>
        <v>4365</v>
      </c>
      <c r="K342" s="10">
        <f t="shared" ref="K342" si="444">J342-H342</f>
        <v>225</v>
      </c>
      <c r="L342" s="2">
        <f t="shared" ref="L342" si="445">(I342-G342)/G342</f>
        <v>5.434782608695652E-2</v>
      </c>
    </row>
    <row r="343" spans="1:12" x14ac:dyDescent="0.25">
      <c r="A343" s="6">
        <v>45469</v>
      </c>
      <c r="B343" s="1" t="s">
        <v>7</v>
      </c>
      <c r="C343" s="1" t="s">
        <v>8</v>
      </c>
      <c r="D343" s="8">
        <v>23700</v>
      </c>
      <c r="E343" s="1" t="s">
        <v>13</v>
      </c>
      <c r="F343" s="1">
        <v>25</v>
      </c>
      <c r="G343" s="8">
        <v>121</v>
      </c>
      <c r="H343" s="8">
        <f t="shared" ref="H343" si="446">F343*G343</f>
        <v>3025</v>
      </c>
      <c r="I343" s="8">
        <v>142</v>
      </c>
      <c r="J343" s="8">
        <f t="shared" ref="J343" si="447">F343*I343</f>
        <v>3550</v>
      </c>
      <c r="K343" s="10">
        <f t="shared" ref="K343" si="448">J343-H343</f>
        <v>525</v>
      </c>
      <c r="L343" s="2">
        <f t="shared" ref="L343" si="449">(I343-G343)/G343</f>
        <v>0.17355371900826447</v>
      </c>
    </row>
    <row r="344" spans="1:12" x14ac:dyDescent="0.25">
      <c r="A344" s="6">
        <v>45469</v>
      </c>
      <c r="B344" s="1" t="s">
        <v>7</v>
      </c>
      <c r="C344" s="1" t="s">
        <v>4</v>
      </c>
      <c r="D344" s="8">
        <v>52800</v>
      </c>
      <c r="E344" s="1" t="s">
        <v>13</v>
      </c>
      <c r="F344" s="1">
        <v>15</v>
      </c>
      <c r="G344" s="8">
        <v>221</v>
      </c>
      <c r="H344" s="8">
        <f t="shared" ref="H344" si="450">F344*G344</f>
        <v>3315</v>
      </c>
      <c r="I344" s="8">
        <v>261</v>
      </c>
      <c r="J344" s="8">
        <f t="shared" ref="J344" si="451">F344*I344</f>
        <v>3915</v>
      </c>
      <c r="K344" s="10">
        <f t="shared" ref="K344" si="452">J344-H344</f>
        <v>600</v>
      </c>
      <c r="L344" s="2">
        <f t="shared" ref="L344" si="453">(I344-G344)/G344</f>
        <v>0.18099547511312217</v>
      </c>
    </row>
    <row r="345" spans="1:12" x14ac:dyDescent="0.25">
      <c r="A345" s="6">
        <v>45469</v>
      </c>
      <c r="B345" s="1" t="s">
        <v>7</v>
      </c>
      <c r="C345" s="1" t="s">
        <v>4</v>
      </c>
      <c r="D345" s="8">
        <v>52800</v>
      </c>
      <c r="E345" s="1" t="s">
        <v>13</v>
      </c>
      <c r="F345" s="1">
        <v>15</v>
      </c>
      <c r="G345" s="8">
        <v>561</v>
      </c>
      <c r="H345" s="8">
        <f t="shared" ref="H345" si="454">F345*G345</f>
        <v>8415</v>
      </c>
      <c r="I345" s="8">
        <v>518</v>
      </c>
      <c r="J345" s="8">
        <f t="shared" ref="J345" si="455">F345*I345</f>
        <v>7770</v>
      </c>
      <c r="K345" s="10">
        <f t="shared" ref="K345" si="456">J345-H345</f>
        <v>-645</v>
      </c>
      <c r="L345" s="2">
        <f t="shared" ref="L345" si="457">(I345-G345)/G345</f>
        <v>-7.6648841354723704E-2</v>
      </c>
    </row>
    <row r="346" spans="1:12" x14ac:dyDescent="0.25">
      <c r="A346" s="6">
        <v>45470</v>
      </c>
      <c r="B346" s="1" t="s">
        <v>7</v>
      </c>
      <c r="C346" s="1" t="s">
        <v>4</v>
      </c>
      <c r="D346" s="8">
        <v>52900</v>
      </c>
      <c r="E346" s="1" t="s">
        <v>13</v>
      </c>
      <c r="F346" s="1">
        <v>15</v>
      </c>
      <c r="G346" s="8">
        <v>523</v>
      </c>
      <c r="H346" s="8">
        <f t="shared" ref="H346" si="458">F346*G346</f>
        <v>7845</v>
      </c>
      <c r="I346" s="8">
        <v>588</v>
      </c>
      <c r="J346" s="8">
        <f t="shared" ref="J346" si="459">F346*I346</f>
        <v>8820</v>
      </c>
      <c r="K346" s="10">
        <f t="shared" ref="K346" si="460">J346-H346</f>
        <v>975</v>
      </c>
      <c r="L346" s="2">
        <f t="shared" ref="L346" si="461">(I346-G346)/G346</f>
        <v>0.124282982791587</v>
      </c>
    </row>
    <row r="347" spans="1:12" x14ac:dyDescent="0.25">
      <c r="A347" s="6">
        <v>45470</v>
      </c>
      <c r="B347" s="1" t="s">
        <v>7</v>
      </c>
      <c r="C347" s="1" t="s">
        <v>4</v>
      </c>
      <c r="D347" s="8">
        <v>52900</v>
      </c>
      <c r="E347" s="1" t="s">
        <v>11</v>
      </c>
      <c r="F347" s="1">
        <v>15</v>
      </c>
      <c r="G347" s="8">
        <v>482</v>
      </c>
      <c r="H347" s="8">
        <f t="shared" ref="H347:H348" si="462">F347*G347</f>
        <v>7230</v>
      </c>
      <c r="I347" s="8">
        <v>543</v>
      </c>
      <c r="J347" s="8">
        <f t="shared" ref="J347:J348" si="463">F347*I347</f>
        <v>8145</v>
      </c>
      <c r="K347" s="10">
        <f t="shared" ref="K347:K348" si="464">J347-H347</f>
        <v>915</v>
      </c>
      <c r="L347" s="2">
        <f t="shared" ref="L347:L348" si="465">(I347-G347)/G347</f>
        <v>0.12655601659751037</v>
      </c>
    </row>
    <row r="348" spans="1:12" x14ac:dyDescent="0.25">
      <c r="A348" s="6">
        <v>45470</v>
      </c>
      <c r="B348" s="1" t="s">
        <v>7</v>
      </c>
      <c r="C348" s="1" t="s">
        <v>8</v>
      </c>
      <c r="D348" s="8">
        <v>23900</v>
      </c>
      <c r="E348" s="1" t="s">
        <v>13</v>
      </c>
      <c r="F348" s="1">
        <v>25</v>
      </c>
      <c r="G348" s="8">
        <v>216</v>
      </c>
      <c r="H348" s="8">
        <f t="shared" si="462"/>
        <v>5400</v>
      </c>
      <c r="I348" s="8">
        <v>238</v>
      </c>
      <c r="J348" s="8">
        <f t="shared" si="463"/>
        <v>5950</v>
      </c>
      <c r="K348" s="10">
        <f t="shared" si="464"/>
        <v>550</v>
      </c>
      <c r="L348" s="2">
        <f t="shared" si="465"/>
        <v>0.10185185185185185</v>
      </c>
    </row>
    <row r="349" spans="1:12" x14ac:dyDescent="0.25">
      <c r="A349" s="6">
        <v>45470</v>
      </c>
      <c r="B349" s="1" t="s">
        <v>7</v>
      </c>
      <c r="C349" s="1" t="s">
        <v>8</v>
      </c>
      <c r="D349" s="8">
        <v>23900</v>
      </c>
      <c r="E349" s="1" t="s">
        <v>13</v>
      </c>
      <c r="F349" s="1">
        <v>25</v>
      </c>
      <c r="G349" s="8">
        <v>227</v>
      </c>
      <c r="H349" s="8">
        <f t="shared" ref="H349:H350" si="466">F349*G349</f>
        <v>5675</v>
      </c>
      <c r="I349" s="8">
        <v>238</v>
      </c>
      <c r="J349" s="8">
        <f t="shared" ref="J349:J350" si="467">F349*I349</f>
        <v>5950</v>
      </c>
      <c r="K349" s="10">
        <f t="shared" ref="K349:K350" si="468">J349-H349</f>
        <v>275</v>
      </c>
      <c r="L349" s="2">
        <f t="shared" ref="L349:L350" si="469">(I349-G349)/G349</f>
        <v>4.8458149779735685E-2</v>
      </c>
    </row>
    <row r="350" spans="1:12" x14ac:dyDescent="0.25">
      <c r="A350" s="6">
        <v>45471</v>
      </c>
      <c r="B350" s="1" t="s">
        <v>7</v>
      </c>
      <c r="C350" s="1" t="s">
        <v>4</v>
      </c>
      <c r="D350" s="8">
        <v>52900</v>
      </c>
      <c r="E350" s="1" t="s">
        <v>13</v>
      </c>
      <c r="F350" s="1">
        <v>15</v>
      </c>
      <c r="G350" s="8">
        <v>503</v>
      </c>
      <c r="H350" s="8">
        <f t="shared" si="466"/>
        <v>7545</v>
      </c>
      <c r="I350" s="8">
        <v>454</v>
      </c>
      <c r="J350" s="8">
        <f t="shared" si="467"/>
        <v>6810</v>
      </c>
      <c r="K350" s="10">
        <f t="shared" si="468"/>
        <v>-735</v>
      </c>
      <c r="L350" s="2">
        <f t="shared" si="469"/>
        <v>-9.7415506958250492E-2</v>
      </c>
    </row>
    <row r="351" spans="1:12" x14ac:dyDescent="0.25">
      <c r="A351" s="6">
        <v>45471</v>
      </c>
      <c r="B351" s="1" t="s">
        <v>7</v>
      </c>
      <c r="C351" s="1" t="s">
        <v>4</v>
      </c>
      <c r="D351" s="8">
        <v>52500</v>
      </c>
      <c r="E351" s="1" t="s">
        <v>11</v>
      </c>
      <c r="F351" s="1">
        <v>15</v>
      </c>
      <c r="G351" s="8">
        <v>394</v>
      </c>
      <c r="H351" s="8">
        <f t="shared" ref="H351" si="470">F351*G351</f>
        <v>5910</v>
      </c>
      <c r="I351" s="8">
        <v>417</v>
      </c>
      <c r="J351" s="8">
        <f t="shared" ref="J351" si="471">F351*I351</f>
        <v>6255</v>
      </c>
      <c r="K351" s="10">
        <f t="shared" ref="K351" si="472">J351-H351</f>
        <v>345</v>
      </c>
      <c r="L351" s="2">
        <f t="shared" ref="L351" si="473">(I351-G351)/G351</f>
        <v>5.8375634517766499E-2</v>
      </c>
    </row>
    <row r="352" spans="1:12" x14ac:dyDescent="0.25">
      <c r="A352" s="6">
        <v>45474</v>
      </c>
      <c r="B352" s="1" t="s">
        <v>7</v>
      </c>
      <c r="C352" s="1" t="s">
        <v>4</v>
      </c>
      <c r="D352" s="8">
        <v>52300</v>
      </c>
      <c r="E352" s="1" t="s">
        <v>13</v>
      </c>
      <c r="F352" s="1">
        <v>15</v>
      </c>
      <c r="G352" s="8">
        <v>425</v>
      </c>
      <c r="H352" s="8">
        <f t="shared" ref="H352" si="474">F352*G352</f>
        <v>6375</v>
      </c>
      <c r="I352" s="8">
        <v>474</v>
      </c>
      <c r="J352" s="8">
        <f t="shared" ref="J352" si="475">F352*I352</f>
        <v>7110</v>
      </c>
      <c r="K352" s="10">
        <f t="shared" ref="K352" si="476">J352-H352</f>
        <v>735</v>
      </c>
      <c r="L352" s="2">
        <f t="shared" ref="L352" si="477">(I352-G352)/G352</f>
        <v>0.11529411764705882</v>
      </c>
    </row>
    <row r="353" spans="1:12" x14ac:dyDescent="0.25">
      <c r="A353" s="6">
        <v>45474</v>
      </c>
      <c r="B353" s="1" t="s">
        <v>7</v>
      </c>
      <c r="C353" s="1" t="s">
        <v>4</v>
      </c>
      <c r="D353" s="8">
        <v>52400</v>
      </c>
      <c r="E353" s="1" t="s">
        <v>13</v>
      </c>
      <c r="F353" s="1">
        <v>15</v>
      </c>
      <c r="G353" s="8">
        <v>448</v>
      </c>
      <c r="H353" s="8">
        <f t="shared" ref="H353" si="478">F353*G353</f>
        <v>6720</v>
      </c>
      <c r="I353" s="8">
        <v>411</v>
      </c>
      <c r="J353" s="8">
        <f t="shared" ref="J353" si="479">F353*I353</f>
        <v>6165</v>
      </c>
      <c r="K353" s="10">
        <f t="shared" ref="K353" si="480">J353-H353</f>
        <v>-555</v>
      </c>
      <c r="L353" s="2">
        <f t="shared" ref="L353" si="481">(I353-G353)/G353</f>
        <v>-8.2589285714285712E-2</v>
      </c>
    </row>
    <row r="354" spans="1:12" x14ac:dyDescent="0.25">
      <c r="A354" s="6">
        <v>45475</v>
      </c>
      <c r="B354" s="1" t="s">
        <v>7</v>
      </c>
      <c r="C354" s="1" t="s">
        <v>4</v>
      </c>
      <c r="D354" s="8">
        <v>52600</v>
      </c>
      <c r="E354" s="1" t="s">
        <v>11</v>
      </c>
      <c r="F354" s="1">
        <v>15</v>
      </c>
      <c r="G354" s="8">
        <v>313</v>
      </c>
      <c r="H354" s="8">
        <f t="shared" ref="H354" si="482">F354*G354</f>
        <v>4695</v>
      </c>
      <c r="I354" s="8">
        <v>374</v>
      </c>
      <c r="J354" s="8">
        <f t="shared" ref="J354" si="483">F354*I354</f>
        <v>5610</v>
      </c>
      <c r="K354" s="10">
        <f t="shared" ref="K354" si="484">J354-H354</f>
        <v>915</v>
      </c>
      <c r="L354" s="2">
        <f t="shared" ref="L354" si="485">(I354-G354)/G354</f>
        <v>0.19488817891373802</v>
      </c>
    </row>
    <row r="355" spans="1:12" x14ac:dyDescent="0.25">
      <c r="A355" s="6">
        <v>45475</v>
      </c>
      <c r="B355" s="1" t="s">
        <v>7</v>
      </c>
      <c r="C355" s="1" t="s">
        <v>4</v>
      </c>
      <c r="D355" s="8">
        <v>52300</v>
      </c>
      <c r="E355" s="1" t="s">
        <v>11</v>
      </c>
      <c r="F355" s="1">
        <v>15</v>
      </c>
      <c r="G355" s="8">
        <v>291</v>
      </c>
      <c r="H355" s="8">
        <f t="shared" ref="H355" si="486">F355*G355</f>
        <v>4365</v>
      </c>
      <c r="I355" s="8">
        <v>343</v>
      </c>
      <c r="J355" s="8">
        <f t="shared" ref="J355" si="487">F355*I355</f>
        <v>5145</v>
      </c>
      <c r="K355" s="10">
        <f t="shared" ref="K355" si="488">J355-H355</f>
        <v>780</v>
      </c>
      <c r="L355" s="2">
        <f t="shared" ref="L355" si="489">(I355-G355)/G355</f>
        <v>0.17869415807560138</v>
      </c>
    </row>
    <row r="356" spans="1:12" x14ac:dyDescent="0.25">
      <c r="A356" s="6">
        <v>45475</v>
      </c>
      <c r="B356" s="1" t="s">
        <v>7</v>
      </c>
      <c r="C356" s="1" t="s">
        <v>4</v>
      </c>
      <c r="D356" s="8">
        <v>52200</v>
      </c>
      <c r="E356" s="1" t="s">
        <v>11</v>
      </c>
      <c r="F356" s="1">
        <v>15</v>
      </c>
      <c r="G356" s="8">
        <v>303</v>
      </c>
      <c r="H356" s="8">
        <f t="shared" ref="H356" si="490">F356*G356</f>
        <v>4545</v>
      </c>
      <c r="I356" s="8">
        <v>320</v>
      </c>
      <c r="J356" s="8">
        <f t="shared" ref="J356" si="491">F356*I356</f>
        <v>4800</v>
      </c>
      <c r="K356" s="10">
        <f t="shared" ref="K356" si="492">J356-H356</f>
        <v>255</v>
      </c>
      <c r="L356" s="2">
        <f t="shared" ref="L356" si="493">(I356-G356)/G356</f>
        <v>5.6105610561056105E-2</v>
      </c>
    </row>
    <row r="357" spans="1:12" x14ac:dyDescent="0.25">
      <c r="A357" s="6">
        <v>45475</v>
      </c>
      <c r="B357" s="1" t="s">
        <v>7</v>
      </c>
      <c r="C357" s="1" t="s">
        <v>4</v>
      </c>
      <c r="D357" s="8">
        <v>52100</v>
      </c>
      <c r="E357" s="1" t="s">
        <v>13</v>
      </c>
      <c r="F357" s="1">
        <v>15</v>
      </c>
      <c r="G357" s="8">
        <v>313</v>
      </c>
      <c r="H357" s="8">
        <f t="shared" ref="H357" si="494">F357*G357</f>
        <v>4695</v>
      </c>
      <c r="I357" s="8">
        <v>382</v>
      </c>
      <c r="J357" s="8">
        <f t="shared" ref="J357" si="495">F357*I357</f>
        <v>5730</v>
      </c>
      <c r="K357" s="10">
        <f t="shared" ref="K357" si="496">J357-H357</f>
        <v>1035</v>
      </c>
      <c r="L357" s="2">
        <f t="shared" ref="L357" si="497">(I357-G357)/G357</f>
        <v>0.22044728434504793</v>
      </c>
    </row>
    <row r="358" spans="1:12" x14ac:dyDescent="0.25">
      <c r="A358" s="6">
        <v>45475</v>
      </c>
      <c r="B358" s="1" t="s">
        <v>7</v>
      </c>
      <c r="C358" s="1" t="s">
        <v>4</v>
      </c>
      <c r="D358" s="8">
        <v>53000</v>
      </c>
      <c r="E358" s="1" t="s">
        <v>13</v>
      </c>
      <c r="F358" s="1">
        <v>15</v>
      </c>
      <c r="G358" s="8">
        <v>253</v>
      </c>
      <c r="H358" s="8">
        <f t="shared" ref="H358" si="498">F358*G358</f>
        <v>3795</v>
      </c>
      <c r="I358" s="8">
        <v>328</v>
      </c>
      <c r="J358" s="8">
        <f t="shared" ref="J358" si="499">F358*I358</f>
        <v>4920</v>
      </c>
      <c r="K358" s="10">
        <f t="shared" ref="K358" si="500">J358-H358</f>
        <v>1125</v>
      </c>
      <c r="L358" s="2">
        <f t="shared" ref="L358" si="501">(I358-G358)/G358</f>
        <v>0.29644268774703558</v>
      </c>
    </row>
    <row r="359" spans="1:12" x14ac:dyDescent="0.25">
      <c r="A359" s="6">
        <v>45475</v>
      </c>
      <c r="B359" s="1" t="s">
        <v>7</v>
      </c>
      <c r="C359" s="1" t="s">
        <v>4</v>
      </c>
      <c r="D359" s="8">
        <v>53000</v>
      </c>
      <c r="E359" s="1" t="s">
        <v>13</v>
      </c>
      <c r="F359" s="1">
        <v>15</v>
      </c>
      <c r="G359" s="8">
        <v>253</v>
      </c>
      <c r="H359" s="8">
        <f t="shared" ref="H359:H360" si="502">F359*G359</f>
        <v>3795</v>
      </c>
      <c r="I359" s="8">
        <v>328</v>
      </c>
      <c r="J359" s="8">
        <f t="shared" ref="J359:J360" si="503">F359*I359</f>
        <v>4920</v>
      </c>
      <c r="K359" s="10">
        <f t="shared" ref="K359:K360" si="504">J359-H359</f>
        <v>1125</v>
      </c>
      <c r="L359" s="2">
        <f t="shared" ref="L359:L360" si="505">(I359-G359)/G359</f>
        <v>0.29644268774703558</v>
      </c>
    </row>
    <row r="360" spans="1:12" x14ac:dyDescent="0.25">
      <c r="A360" s="6">
        <v>45476</v>
      </c>
      <c r="B360" s="1" t="s">
        <v>7</v>
      </c>
      <c r="C360" s="1" t="s">
        <v>8</v>
      </c>
      <c r="D360" s="8">
        <v>24200</v>
      </c>
      <c r="E360" s="1" t="s">
        <v>13</v>
      </c>
      <c r="F360" s="1">
        <v>25</v>
      </c>
      <c r="G360" s="8">
        <v>128</v>
      </c>
      <c r="H360" s="8">
        <f t="shared" si="502"/>
        <v>3200</v>
      </c>
      <c r="I360" s="8">
        <v>142</v>
      </c>
      <c r="J360" s="8">
        <f t="shared" si="503"/>
        <v>3550</v>
      </c>
      <c r="K360" s="10">
        <f t="shared" si="504"/>
        <v>350</v>
      </c>
      <c r="L360" s="2">
        <f t="shared" si="505"/>
        <v>0.109375</v>
      </c>
    </row>
    <row r="361" spans="1:12" x14ac:dyDescent="0.25">
      <c r="A361" s="6">
        <v>45477</v>
      </c>
      <c r="B361" s="1" t="s">
        <v>7</v>
      </c>
      <c r="C361" s="1" t="s">
        <v>4</v>
      </c>
      <c r="D361" s="8">
        <v>53100</v>
      </c>
      <c r="E361" s="1" t="s">
        <v>11</v>
      </c>
      <c r="F361" s="1">
        <v>15</v>
      </c>
      <c r="G361" s="8">
        <v>423</v>
      </c>
      <c r="H361" s="8">
        <f t="shared" ref="H361" si="506">F361*G361</f>
        <v>6345</v>
      </c>
      <c r="I361" s="8">
        <v>494</v>
      </c>
      <c r="J361" s="8">
        <f t="shared" ref="J361" si="507">F361*I361</f>
        <v>7410</v>
      </c>
      <c r="K361" s="10">
        <f t="shared" ref="K361" si="508">J361-H361</f>
        <v>1065</v>
      </c>
      <c r="L361" s="2">
        <f t="shared" ref="L361" si="509">(I361-G361)/G361</f>
        <v>0.16784869976359337</v>
      </c>
    </row>
    <row r="362" spans="1:12" x14ac:dyDescent="0.25">
      <c r="A362" s="6">
        <v>45477</v>
      </c>
      <c r="B362" s="1" t="s">
        <v>7</v>
      </c>
      <c r="C362" s="1" t="s">
        <v>4</v>
      </c>
      <c r="D362" s="8">
        <v>52900</v>
      </c>
      <c r="E362" s="1" t="s">
        <v>11</v>
      </c>
      <c r="F362" s="1">
        <v>15</v>
      </c>
      <c r="G362" s="8">
        <v>436</v>
      </c>
      <c r="H362" s="8">
        <f t="shared" ref="H362" si="510">F362*G362</f>
        <v>6540</v>
      </c>
      <c r="I362" s="8">
        <v>489</v>
      </c>
      <c r="J362" s="8">
        <f t="shared" ref="J362" si="511">F362*I362</f>
        <v>7335</v>
      </c>
      <c r="K362" s="10">
        <f t="shared" ref="K362" si="512">J362-H362</f>
        <v>795</v>
      </c>
      <c r="L362" s="2">
        <f t="shared" ref="L362" si="513">(I362-G362)/G362</f>
        <v>0.12155963302752294</v>
      </c>
    </row>
    <row r="363" spans="1:12" x14ac:dyDescent="0.25">
      <c r="A363" s="6">
        <v>45481</v>
      </c>
      <c r="B363" s="1" t="s">
        <v>7</v>
      </c>
      <c r="C363" s="1" t="s">
        <v>4</v>
      </c>
      <c r="D363" s="8">
        <v>52600</v>
      </c>
      <c r="E363" s="1" t="s">
        <v>13</v>
      </c>
      <c r="F363" s="1">
        <v>15</v>
      </c>
      <c r="G363" s="8">
        <v>297</v>
      </c>
      <c r="H363" s="8">
        <f t="shared" ref="H363" si="514">F363*G363</f>
        <v>4455</v>
      </c>
      <c r="I363" s="8">
        <v>333</v>
      </c>
      <c r="J363" s="8">
        <f t="shared" ref="J363" si="515">F363*I363</f>
        <v>4995</v>
      </c>
      <c r="K363" s="10">
        <f t="shared" ref="K363" si="516">J363-H363</f>
        <v>540</v>
      </c>
      <c r="L363" s="2">
        <f t="shared" ref="L363" si="517">(I363-G363)/G363</f>
        <v>0.12121212121212122</v>
      </c>
    </row>
    <row r="364" spans="1:12" x14ac:dyDescent="0.25">
      <c r="A364" s="6">
        <v>45482</v>
      </c>
      <c r="B364" s="1" t="s">
        <v>7</v>
      </c>
      <c r="C364" s="1" t="s">
        <v>4</v>
      </c>
      <c r="D364" s="8">
        <v>52500</v>
      </c>
      <c r="E364" s="1" t="s">
        <v>13</v>
      </c>
      <c r="F364" s="1">
        <v>15</v>
      </c>
      <c r="G364" s="8">
        <v>237</v>
      </c>
      <c r="H364" s="8">
        <f t="shared" ref="H364" si="518">F364*G364</f>
        <v>3555</v>
      </c>
      <c r="I364" s="8">
        <v>255</v>
      </c>
      <c r="J364" s="8">
        <f t="shared" ref="J364" si="519">F364*I364</f>
        <v>3825</v>
      </c>
      <c r="K364" s="10">
        <f t="shared" ref="K364" si="520">J364-H364</f>
        <v>270</v>
      </c>
      <c r="L364" s="2">
        <f t="shared" ref="L364" si="521">(I364-G364)/G364</f>
        <v>7.5949367088607597E-2</v>
      </c>
    </row>
    <row r="365" spans="1:12" x14ac:dyDescent="0.25">
      <c r="A365" s="6">
        <v>45482</v>
      </c>
      <c r="B365" s="1" t="s">
        <v>7</v>
      </c>
      <c r="C365" s="1" t="s">
        <v>4</v>
      </c>
      <c r="D365" s="8">
        <v>52500</v>
      </c>
      <c r="E365" s="1" t="s">
        <v>11</v>
      </c>
      <c r="F365" s="1">
        <v>15</v>
      </c>
      <c r="G365" s="8">
        <v>164</v>
      </c>
      <c r="H365" s="8">
        <f t="shared" ref="H365:H366" si="522">F365*G365</f>
        <v>2460</v>
      </c>
      <c r="I365" s="8">
        <v>136</v>
      </c>
      <c r="J365" s="8">
        <f t="shared" ref="J365:J366" si="523">F365*I365</f>
        <v>2040</v>
      </c>
      <c r="K365" s="10">
        <f t="shared" ref="K365:K366" si="524">J365-H365</f>
        <v>-420</v>
      </c>
      <c r="L365" s="2">
        <f t="shared" ref="L365:L366" si="525">(I365-G365)/G365</f>
        <v>-0.17073170731707318</v>
      </c>
    </row>
    <row r="366" spans="1:12" x14ac:dyDescent="0.25">
      <c r="A366" s="6">
        <v>45484</v>
      </c>
      <c r="B366" s="1" t="s">
        <v>7</v>
      </c>
      <c r="C366" s="1" t="s">
        <v>8</v>
      </c>
      <c r="D366" s="8">
        <v>24300</v>
      </c>
      <c r="E366" s="1" t="s">
        <v>11</v>
      </c>
      <c r="F366" s="1">
        <v>25</v>
      </c>
      <c r="G366" s="8">
        <v>83</v>
      </c>
      <c r="H366" s="8">
        <f t="shared" si="522"/>
        <v>2075</v>
      </c>
      <c r="I366" s="8">
        <v>87</v>
      </c>
      <c r="J366" s="8">
        <f t="shared" si="523"/>
        <v>2175</v>
      </c>
      <c r="K366" s="10">
        <f t="shared" si="524"/>
        <v>100</v>
      </c>
      <c r="L366" s="2">
        <f t="shared" si="525"/>
        <v>4.8192771084337352E-2</v>
      </c>
    </row>
    <row r="367" spans="1:12" x14ac:dyDescent="0.25">
      <c r="A367" s="6">
        <v>45485</v>
      </c>
      <c r="B367" s="1" t="s">
        <v>7</v>
      </c>
      <c r="C367" s="1" t="s">
        <v>4</v>
      </c>
      <c r="D367" s="8">
        <v>52400</v>
      </c>
      <c r="E367" s="1" t="s">
        <v>11</v>
      </c>
      <c r="F367" s="1">
        <v>15</v>
      </c>
      <c r="G367" s="8">
        <v>324</v>
      </c>
      <c r="H367" s="8">
        <f t="shared" ref="H367" si="526">F367*G367</f>
        <v>4860</v>
      </c>
      <c r="I367" s="8">
        <v>380</v>
      </c>
      <c r="J367" s="8">
        <f t="shared" ref="J367" si="527">F367*I367</f>
        <v>5700</v>
      </c>
      <c r="K367" s="10">
        <f t="shared" ref="K367" si="528">J367-H367</f>
        <v>840</v>
      </c>
      <c r="L367" s="2">
        <f t="shared" ref="L367" si="529">(I367-G367)/G367</f>
        <v>0.1728395061728395</v>
      </c>
    </row>
    <row r="368" spans="1:12" x14ac:dyDescent="0.25">
      <c r="A368" s="6">
        <v>45485</v>
      </c>
      <c r="B368" s="1" t="s">
        <v>7</v>
      </c>
      <c r="C368" s="1" t="s">
        <v>4</v>
      </c>
      <c r="D368" s="8">
        <v>52400</v>
      </c>
      <c r="E368" s="1" t="s">
        <v>13</v>
      </c>
      <c r="F368" s="1">
        <v>15</v>
      </c>
      <c r="G368" s="8">
        <v>324</v>
      </c>
      <c r="H368" s="8">
        <f t="shared" ref="H368" si="530">F368*G368</f>
        <v>4860</v>
      </c>
      <c r="I368" s="8">
        <v>370</v>
      </c>
      <c r="J368" s="8">
        <f t="shared" ref="J368" si="531">F368*I368</f>
        <v>5550</v>
      </c>
      <c r="K368" s="10">
        <f t="shared" ref="K368" si="532">J368-H368</f>
        <v>690</v>
      </c>
      <c r="L368" s="2">
        <f t="shared" ref="L368" si="533">(I368-G368)/G368</f>
        <v>0.1419753086419753</v>
      </c>
    </row>
    <row r="369" spans="1:12" x14ac:dyDescent="0.25">
      <c r="A369" s="6">
        <v>45485</v>
      </c>
      <c r="B369" s="1" t="s">
        <v>7</v>
      </c>
      <c r="C369" s="1" t="s">
        <v>4</v>
      </c>
      <c r="D369" s="8">
        <v>52500</v>
      </c>
      <c r="E369" s="1" t="s">
        <v>13</v>
      </c>
      <c r="F369" s="1">
        <v>15</v>
      </c>
      <c r="G369" s="8">
        <v>342</v>
      </c>
      <c r="H369" s="8">
        <f t="shared" ref="H369" si="534">F369*G369</f>
        <v>5130</v>
      </c>
      <c r="I369" s="8">
        <v>413</v>
      </c>
      <c r="J369" s="8">
        <f t="shared" ref="J369" si="535">F369*I369</f>
        <v>6195</v>
      </c>
      <c r="K369" s="10">
        <f t="shared" ref="K369" si="536">J369-H369</f>
        <v>1065</v>
      </c>
      <c r="L369" s="2">
        <f t="shared" ref="L369" si="537">(I369-G369)/G369</f>
        <v>0.20760233918128654</v>
      </c>
    </row>
    <row r="370" spans="1:12" x14ac:dyDescent="0.25">
      <c r="A370" s="6">
        <v>45485</v>
      </c>
      <c r="B370" s="1" t="s">
        <v>7</v>
      </c>
      <c r="C370" s="1" t="s">
        <v>4</v>
      </c>
      <c r="D370" s="8">
        <v>52500</v>
      </c>
      <c r="E370" s="1" t="s">
        <v>13</v>
      </c>
      <c r="F370" s="1">
        <v>15</v>
      </c>
      <c r="G370" s="8">
        <v>338</v>
      </c>
      <c r="H370" s="8">
        <f t="shared" ref="H370" si="538">F370*G370</f>
        <v>5070</v>
      </c>
      <c r="I370" s="8">
        <v>379</v>
      </c>
      <c r="J370" s="8">
        <f t="shared" ref="J370" si="539">F370*I370</f>
        <v>5685</v>
      </c>
      <c r="K370" s="10">
        <f t="shared" ref="K370" si="540">J370-H370</f>
        <v>615</v>
      </c>
      <c r="L370" s="2">
        <f t="shared" ref="L370" si="541">(I370-G370)/G370</f>
        <v>0.12130177514792899</v>
      </c>
    </row>
    <row r="371" spans="1:12" x14ac:dyDescent="0.25">
      <c r="A371" s="6">
        <v>45488</v>
      </c>
      <c r="B371" s="1" t="s">
        <v>7</v>
      </c>
      <c r="C371" s="1" t="s">
        <v>4</v>
      </c>
      <c r="D371" s="8">
        <v>52400</v>
      </c>
      <c r="E371" s="1" t="s">
        <v>13</v>
      </c>
      <c r="F371" s="1">
        <v>15</v>
      </c>
      <c r="G371" s="8">
        <v>237</v>
      </c>
      <c r="H371" s="8">
        <f t="shared" ref="H371" si="542">F371*G371</f>
        <v>3555</v>
      </c>
      <c r="I371" s="8">
        <v>294</v>
      </c>
      <c r="J371" s="8">
        <f t="shared" ref="J371" si="543">F371*I371</f>
        <v>4410</v>
      </c>
      <c r="K371" s="10">
        <f t="shared" ref="K371" si="544">J371-H371</f>
        <v>855</v>
      </c>
      <c r="L371" s="2">
        <f t="shared" ref="L371" si="545">(I371-G371)/G371</f>
        <v>0.24050632911392406</v>
      </c>
    </row>
    <row r="372" spans="1:12" x14ac:dyDescent="0.25">
      <c r="A372" s="6">
        <v>45489</v>
      </c>
      <c r="B372" s="1" t="s">
        <v>7</v>
      </c>
      <c r="C372" s="1" t="s">
        <v>4</v>
      </c>
      <c r="D372" s="8">
        <v>52400</v>
      </c>
      <c r="E372" s="1" t="s">
        <v>11</v>
      </c>
      <c r="F372" s="1">
        <v>15</v>
      </c>
      <c r="G372" s="8">
        <v>192</v>
      </c>
      <c r="H372" s="8">
        <f t="shared" ref="H372:H373" si="546">F372*G372</f>
        <v>2880</v>
      </c>
      <c r="I372" s="8">
        <v>166</v>
      </c>
      <c r="J372" s="8">
        <f t="shared" ref="J372:J373" si="547">F372*I372</f>
        <v>2490</v>
      </c>
      <c r="K372" s="10">
        <f t="shared" ref="K372:K373" si="548">J372-H372</f>
        <v>-390</v>
      </c>
      <c r="L372" s="2">
        <f t="shared" ref="L372:L373" si="549">(I372-G372)/G372</f>
        <v>-0.13541666666666666</v>
      </c>
    </row>
    <row r="373" spans="1:12" x14ac:dyDescent="0.25">
      <c r="A373" s="6">
        <v>45489</v>
      </c>
      <c r="B373" s="1" t="s">
        <v>7</v>
      </c>
      <c r="C373" s="1" t="s">
        <v>8</v>
      </c>
      <c r="D373" s="8">
        <v>24700</v>
      </c>
      <c r="E373" s="1" t="s">
        <v>11</v>
      </c>
      <c r="F373" s="1">
        <v>25</v>
      </c>
      <c r="G373" s="8">
        <v>98</v>
      </c>
      <c r="H373" s="8">
        <f t="shared" si="546"/>
        <v>2450</v>
      </c>
      <c r="I373" s="8">
        <v>107</v>
      </c>
      <c r="J373" s="8">
        <f t="shared" si="547"/>
        <v>2675</v>
      </c>
      <c r="K373" s="10">
        <f t="shared" si="548"/>
        <v>225</v>
      </c>
      <c r="L373" s="2">
        <f t="shared" si="549"/>
        <v>9.1836734693877556E-2</v>
      </c>
    </row>
    <row r="374" spans="1:12" x14ac:dyDescent="0.25">
      <c r="A374" s="6">
        <v>45489</v>
      </c>
      <c r="B374" s="1" t="s">
        <v>7</v>
      </c>
      <c r="C374" s="1" t="s">
        <v>4</v>
      </c>
      <c r="D374" s="8">
        <v>52400</v>
      </c>
      <c r="E374" s="1" t="s">
        <v>13</v>
      </c>
      <c r="F374" s="1">
        <v>15</v>
      </c>
      <c r="G374" s="8">
        <v>103</v>
      </c>
      <c r="H374" s="8">
        <f t="shared" ref="H374" si="550">F374*G374</f>
        <v>1545</v>
      </c>
      <c r="I374" s="8">
        <v>82</v>
      </c>
      <c r="J374" s="8">
        <f t="shared" ref="J374" si="551">F374*I374</f>
        <v>1230</v>
      </c>
      <c r="K374" s="10">
        <f t="shared" ref="K374" si="552">J374-H374</f>
        <v>-315</v>
      </c>
      <c r="L374" s="2">
        <f t="shared" ref="L374" si="553">(I374-G374)/G374</f>
        <v>-0.20388349514563106</v>
      </c>
    </row>
    <row r="375" spans="1:12" x14ac:dyDescent="0.25">
      <c r="A375" s="6">
        <v>45491</v>
      </c>
      <c r="B375" s="1" t="s">
        <v>7</v>
      </c>
      <c r="C375" s="1" t="s">
        <v>8</v>
      </c>
      <c r="D375" s="8">
        <v>24500</v>
      </c>
      <c r="E375" s="1" t="s">
        <v>13</v>
      </c>
      <c r="F375" s="1">
        <v>25</v>
      </c>
      <c r="G375" s="8">
        <v>131</v>
      </c>
      <c r="H375" s="8">
        <f t="shared" ref="H375" si="554">F375*G375</f>
        <v>3275</v>
      </c>
      <c r="I375" s="8">
        <v>160</v>
      </c>
      <c r="J375" s="8">
        <f t="shared" ref="J375" si="555">F375*I375</f>
        <v>4000</v>
      </c>
      <c r="K375" s="10">
        <f t="shared" ref="K375" si="556">J375-H375</f>
        <v>725</v>
      </c>
      <c r="L375" s="2">
        <f t="shared" ref="L375" si="557">(I375-G375)/G375</f>
        <v>0.22137404580152673</v>
      </c>
    </row>
    <row r="376" spans="1:12" x14ac:dyDescent="0.25">
      <c r="A376" s="6">
        <v>45491</v>
      </c>
      <c r="B376" s="1" t="s">
        <v>7</v>
      </c>
      <c r="C376" s="1" t="s">
        <v>8</v>
      </c>
      <c r="D376" s="8">
        <v>24700</v>
      </c>
      <c r="E376" s="1" t="s">
        <v>11</v>
      </c>
      <c r="F376" s="1">
        <v>25</v>
      </c>
      <c r="G376" s="8">
        <v>96</v>
      </c>
      <c r="H376" s="8">
        <f t="shared" ref="H376:H377" si="558">F376*G376</f>
        <v>2400</v>
      </c>
      <c r="I376" s="8">
        <v>132</v>
      </c>
      <c r="J376" s="8">
        <f t="shared" ref="J376:J377" si="559">F376*I376</f>
        <v>3300</v>
      </c>
      <c r="K376" s="10">
        <f t="shared" ref="K376:K377" si="560">J376-H376</f>
        <v>900</v>
      </c>
      <c r="L376" s="2">
        <f t="shared" ref="L376:L377" si="561">(I376-G376)/G376</f>
        <v>0.375</v>
      </c>
    </row>
    <row r="377" spans="1:12" x14ac:dyDescent="0.25">
      <c r="A377" s="6">
        <v>45491</v>
      </c>
      <c r="B377" s="1" t="s">
        <v>7</v>
      </c>
      <c r="C377" s="1" t="s">
        <v>4</v>
      </c>
      <c r="D377" s="8">
        <v>52400</v>
      </c>
      <c r="E377" s="1" t="s">
        <v>13</v>
      </c>
      <c r="F377" s="1">
        <v>15</v>
      </c>
      <c r="G377" s="8">
        <v>625</v>
      </c>
      <c r="H377" s="8">
        <f t="shared" si="558"/>
        <v>9375</v>
      </c>
      <c r="I377" s="8">
        <v>718</v>
      </c>
      <c r="J377" s="8">
        <f t="shared" si="559"/>
        <v>10770</v>
      </c>
      <c r="K377" s="10">
        <f t="shared" si="560"/>
        <v>1395</v>
      </c>
      <c r="L377" s="2">
        <f t="shared" si="561"/>
        <v>0.14879999999999999</v>
      </c>
    </row>
    <row r="378" spans="1:12" x14ac:dyDescent="0.25">
      <c r="A378" s="6">
        <v>45491</v>
      </c>
      <c r="B378" s="1" t="s">
        <v>7</v>
      </c>
      <c r="C378" s="1" t="s">
        <v>4</v>
      </c>
      <c r="D378" s="8">
        <v>52700</v>
      </c>
      <c r="E378" s="1" t="s">
        <v>13</v>
      </c>
      <c r="F378" s="1">
        <v>15</v>
      </c>
      <c r="G378" s="8">
        <v>607</v>
      </c>
      <c r="H378" s="8">
        <f t="shared" ref="H378" si="562">F378*G378</f>
        <v>9105</v>
      </c>
      <c r="I378" s="8">
        <v>600</v>
      </c>
      <c r="J378" s="8">
        <f t="shared" ref="J378" si="563">F378*I378</f>
        <v>9000</v>
      </c>
      <c r="K378" s="10">
        <f t="shared" ref="K378" si="564">J378-H378</f>
        <v>-105</v>
      </c>
      <c r="L378" s="2">
        <f t="shared" ref="L378" si="565">(I378-G378)/G378</f>
        <v>-1.1532125205930808E-2</v>
      </c>
    </row>
    <row r="379" spans="1:12" x14ac:dyDescent="0.25">
      <c r="A379" s="6">
        <v>45492</v>
      </c>
      <c r="B379" s="1" t="s">
        <v>7</v>
      </c>
      <c r="C379" s="1" t="s">
        <v>8</v>
      </c>
      <c r="D379" s="8">
        <v>24800</v>
      </c>
      <c r="E379" s="1" t="s">
        <v>11</v>
      </c>
      <c r="F379" s="1">
        <v>25</v>
      </c>
      <c r="G379" s="8">
        <v>246</v>
      </c>
      <c r="H379" s="8">
        <f t="shared" ref="H379" si="566">F379*G379</f>
        <v>6150</v>
      </c>
      <c r="I379" s="8">
        <v>283</v>
      </c>
      <c r="J379" s="8">
        <f t="shared" ref="J379" si="567">F379*I379</f>
        <v>7075</v>
      </c>
      <c r="K379" s="10">
        <f t="shared" ref="K379" si="568">J379-H379</f>
        <v>925</v>
      </c>
      <c r="L379" s="2">
        <f t="shared" ref="L379" si="569">(I379-G379)/G379</f>
        <v>0.15040650406504066</v>
      </c>
    </row>
    <row r="380" spans="1:12" x14ac:dyDescent="0.25">
      <c r="A380" s="6">
        <v>45492</v>
      </c>
      <c r="B380" s="1" t="s">
        <v>7</v>
      </c>
      <c r="C380" s="1" t="s">
        <v>8</v>
      </c>
      <c r="D380" s="8">
        <v>24700</v>
      </c>
      <c r="E380" s="1" t="s">
        <v>11</v>
      </c>
      <c r="F380" s="1">
        <v>25</v>
      </c>
      <c r="G380" s="8">
        <v>247</v>
      </c>
      <c r="H380" s="8">
        <f t="shared" ref="H380:H381" si="570">F380*G380</f>
        <v>6175</v>
      </c>
      <c r="I380" s="8">
        <v>257</v>
      </c>
      <c r="J380" s="8">
        <f t="shared" ref="J380:J381" si="571">F380*I380</f>
        <v>6425</v>
      </c>
      <c r="K380" s="10">
        <f t="shared" ref="K380:K381" si="572">J380-H380</f>
        <v>250</v>
      </c>
      <c r="L380" s="2">
        <f t="shared" ref="L380:L381" si="573">(I380-G380)/G380</f>
        <v>4.048582995951417E-2</v>
      </c>
    </row>
    <row r="381" spans="1:12" x14ac:dyDescent="0.25">
      <c r="A381" s="6">
        <v>45492</v>
      </c>
      <c r="B381" s="1" t="s">
        <v>7</v>
      </c>
      <c r="C381" s="1" t="s">
        <v>4</v>
      </c>
      <c r="D381" s="8">
        <v>52300</v>
      </c>
      <c r="E381" s="1" t="s">
        <v>13</v>
      </c>
      <c r="F381" s="1">
        <v>15</v>
      </c>
      <c r="G381" s="8">
        <v>550</v>
      </c>
      <c r="H381" s="8">
        <f t="shared" si="570"/>
        <v>8250</v>
      </c>
      <c r="I381" s="8">
        <v>575</v>
      </c>
      <c r="J381" s="8">
        <f t="shared" si="571"/>
        <v>8625</v>
      </c>
      <c r="K381" s="10">
        <f t="shared" si="572"/>
        <v>375</v>
      </c>
      <c r="L381" s="2">
        <f t="shared" si="573"/>
        <v>4.5454545454545456E-2</v>
      </c>
    </row>
    <row r="382" spans="1:12" x14ac:dyDescent="0.25">
      <c r="A382" s="6">
        <v>45492</v>
      </c>
      <c r="B382" s="1" t="s">
        <v>7</v>
      </c>
      <c r="C382" s="1" t="s">
        <v>8</v>
      </c>
      <c r="D382" s="8">
        <v>24600</v>
      </c>
      <c r="E382" s="1" t="s">
        <v>13</v>
      </c>
      <c r="F382" s="1">
        <v>25</v>
      </c>
      <c r="G382" s="8">
        <v>261</v>
      </c>
      <c r="H382" s="8">
        <f t="shared" ref="H382:H383" si="574">F382*G382</f>
        <v>6525</v>
      </c>
      <c r="I382" s="8">
        <v>248</v>
      </c>
      <c r="J382" s="8">
        <f t="shared" ref="J382:J383" si="575">F382*I382</f>
        <v>6200</v>
      </c>
      <c r="K382" s="10">
        <f t="shared" ref="K382:K383" si="576">J382-H382</f>
        <v>-325</v>
      </c>
      <c r="L382" s="2">
        <f t="shared" ref="L382:L383" si="577">(I382-G382)/G382</f>
        <v>-4.9808429118773943E-2</v>
      </c>
    </row>
    <row r="383" spans="1:12" x14ac:dyDescent="0.25">
      <c r="A383" s="6">
        <v>45492</v>
      </c>
      <c r="B383" s="1" t="s">
        <v>7</v>
      </c>
      <c r="C383" s="1" t="s">
        <v>4</v>
      </c>
      <c r="D383" s="8">
        <v>52200</v>
      </c>
      <c r="E383" s="1" t="s">
        <v>13</v>
      </c>
      <c r="F383" s="1">
        <v>15</v>
      </c>
      <c r="G383" s="8">
        <v>596</v>
      </c>
      <c r="H383" s="8">
        <f t="shared" si="574"/>
        <v>8940</v>
      </c>
      <c r="I383" s="8">
        <v>620</v>
      </c>
      <c r="J383" s="8">
        <f t="shared" si="575"/>
        <v>9300</v>
      </c>
      <c r="K383" s="10">
        <f t="shared" si="576"/>
        <v>360</v>
      </c>
      <c r="L383" s="2">
        <f t="shared" si="577"/>
        <v>4.0268456375838924E-2</v>
      </c>
    </row>
    <row r="384" spans="1:12" x14ac:dyDescent="0.25">
      <c r="A384" s="6">
        <v>45492</v>
      </c>
      <c r="B384" s="1" t="s">
        <v>7</v>
      </c>
      <c r="C384" s="1" t="s">
        <v>8</v>
      </c>
      <c r="D384" s="8">
        <v>24600</v>
      </c>
      <c r="E384" s="1" t="s">
        <v>11</v>
      </c>
      <c r="F384" s="1">
        <v>25</v>
      </c>
      <c r="G384" s="8">
        <v>243</v>
      </c>
      <c r="H384" s="8">
        <f t="shared" ref="H384" si="578">F384*G384</f>
        <v>6075</v>
      </c>
      <c r="I384" s="8">
        <v>263</v>
      </c>
      <c r="J384" s="8">
        <f t="shared" ref="J384" si="579">F384*I384</f>
        <v>6575</v>
      </c>
      <c r="K384" s="10">
        <f t="shared" ref="K384" si="580">J384-H384</f>
        <v>500</v>
      </c>
      <c r="L384" s="2">
        <f t="shared" ref="L384" si="581">(I384-G384)/G384</f>
        <v>8.2304526748971193E-2</v>
      </c>
    </row>
    <row r="385" spans="1:12" x14ac:dyDescent="0.25">
      <c r="A385" s="6">
        <v>45495</v>
      </c>
      <c r="B385" s="1" t="s">
        <v>7</v>
      </c>
      <c r="C385" s="1" t="s">
        <v>8</v>
      </c>
      <c r="D385" s="8">
        <v>24500</v>
      </c>
      <c r="E385" s="1" t="s">
        <v>13</v>
      </c>
      <c r="F385" s="1">
        <v>25</v>
      </c>
      <c r="G385" s="8">
        <v>241</v>
      </c>
      <c r="H385" s="8">
        <f t="shared" ref="H385" si="582">F385*G385</f>
        <v>6025</v>
      </c>
      <c r="I385" s="8">
        <v>268</v>
      </c>
      <c r="J385" s="8">
        <f t="shared" ref="J385" si="583">F385*I385</f>
        <v>6700</v>
      </c>
      <c r="K385" s="10">
        <f t="shared" ref="K385" si="584">J385-H385</f>
        <v>675</v>
      </c>
      <c r="L385" s="2">
        <f t="shared" ref="L385" si="585">(I385-G385)/G385</f>
        <v>0.11203319502074689</v>
      </c>
    </row>
    <row r="386" spans="1:12" x14ac:dyDescent="0.25">
      <c r="A386" s="6">
        <v>45495</v>
      </c>
      <c r="B386" s="1" t="s">
        <v>7</v>
      </c>
      <c r="C386" s="1" t="s">
        <v>8</v>
      </c>
      <c r="D386" s="8">
        <v>24500</v>
      </c>
      <c r="E386" s="1" t="s">
        <v>11</v>
      </c>
      <c r="F386" s="1">
        <v>25</v>
      </c>
      <c r="G386" s="8">
        <v>228</v>
      </c>
      <c r="H386" s="8">
        <f t="shared" ref="H386" si="586">F386*G386</f>
        <v>5700</v>
      </c>
      <c r="I386" s="8">
        <v>238</v>
      </c>
      <c r="J386" s="8">
        <f t="shared" ref="J386" si="587">F386*I386</f>
        <v>5950</v>
      </c>
      <c r="K386" s="10">
        <f t="shared" ref="K386" si="588">J386-H386</f>
        <v>250</v>
      </c>
      <c r="L386" s="2">
        <f t="shared" ref="L386" si="589">(I386-G386)/G386</f>
        <v>4.3859649122807015E-2</v>
      </c>
    </row>
    <row r="387" spans="1:12" x14ac:dyDescent="0.25">
      <c r="A387" s="6">
        <v>45496</v>
      </c>
      <c r="B387" s="1" t="s">
        <v>7</v>
      </c>
      <c r="C387" s="1" t="s">
        <v>4</v>
      </c>
      <c r="D387" s="8">
        <v>52400</v>
      </c>
      <c r="E387" s="1" t="s">
        <v>11</v>
      </c>
      <c r="F387" s="1">
        <v>15</v>
      </c>
      <c r="G387" s="8">
        <v>603</v>
      </c>
      <c r="H387" s="8">
        <f t="shared" ref="H387" si="590">F387*G387</f>
        <v>9045</v>
      </c>
      <c r="I387" s="8">
        <v>637</v>
      </c>
      <c r="J387" s="8">
        <f t="shared" ref="J387" si="591">F387*I387</f>
        <v>9555</v>
      </c>
      <c r="K387" s="10">
        <f t="shared" ref="K387" si="592">J387-H387</f>
        <v>510</v>
      </c>
      <c r="L387" s="2">
        <f t="shared" ref="L387" si="593">(I387-G387)/G387</f>
        <v>5.6384742951907131E-2</v>
      </c>
    </row>
    <row r="388" spans="1:12" x14ac:dyDescent="0.25">
      <c r="A388" s="6">
        <v>45496</v>
      </c>
      <c r="B388" s="1" t="s">
        <v>7</v>
      </c>
      <c r="C388" s="1" t="s">
        <v>4</v>
      </c>
      <c r="D388" s="8">
        <v>52200</v>
      </c>
      <c r="E388" s="1" t="s">
        <v>11</v>
      </c>
      <c r="F388" s="1">
        <v>15</v>
      </c>
      <c r="G388" s="8">
        <v>578</v>
      </c>
      <c r="H388" s="8">
        <f t="shared" ref="H388:H389" si="594">F388*G388</f>
        <v>8670</v>
      </c>
      <c r="I388" s="8">
        <v>595</v>
      </c>
      <c r="J388" s="8">
        <f t="shared" ref="J388:J389" si="595">F388*I388</f>
        <v>8925</v>
      </c>
      <c r="K388" s="10">
        <f t="shared" ref="K388:K389" si="596">J388-H388</f>
        <v>255</v>
      </c>
      <c r="L388" s="2">
        <f t="shared" ref="L388:L389" si="597">(I388-G388)/G388</f>
        <v>2.9411764705882353E-2</v>
      </c>
    </row>
    <row r="389" spans="1:12" x14ac:dyDescent="0.25">
      <c r="A389" s="6">
        <v>45495</v>
      </c>
      <c r="B389" s="1" t="s">
        <v>7</v>
      </c>
      <c r="C389" s="1" t="s">
        <v>8</v>
      </c>
      <c r="D389" s="8">
        <v>24500</v>
      </c>
      <c r="E389" s="1" t="s">
        <v>11</v>
      </c>
      <c r="F389" s="1">
        <v>25</v>
      </c>
      <c r="G389" s="8">
        <v>253</v>
      </c>
      <c r="H389" s="8">
        <f t="shared" si="594"/>
        <v>6325</v>
      </c>
      <c r="I389" s="8">
        <v>257</v>
      </c>
      <c r="J389" s="8">
        <f t="shared" si="595"/>
        <v>6425</v>
      </c>
      <c r="K389" s="10">
        <f t="shared" si="596"/>
        <v>100</v>
      </c>
      <c r="L389" s="2">
        <f t="shared" si="597"/>
        <v>1.5810276679841896E-2</v>
      </c>
    </row>
    <row r="390" spans="1:12" x14ac:dyDescent="0.25">
      <c r="A390" s="6">
        <v>45496</v>
      </c>
      <c r="B390" s="1" t="s">
        <v>7</v>
      </c>
      <c r="C390" s="1" t="s">
        <v>4</v>
      </c>
      <c r="D390" s="8">
        <v>52200</v>
      </c>
      <c r="E390" s="1" t="s">
        <v>13</v>
      </c>
      <c r="F390" s="1">
        <v>15</v>
      </c>
      <c r="G390" s="8">
        <v>548</v>
      </c>
      <c r="H390" s="8">
        <f t="shared" ref="H390" si="598">F390*G390</f>
        <v>8220</v>
      </c>
      <c r="I390" s="8">
        <v>624</v>
      </c>
      <c r="J390" s="8">
        <f t="shared" ref="J390" si="599">F390*I390</f>
        <v>9360</v>
      </c>
      <c r="K390" s="10">
        <f t="shared" ref="K390" si="600">J390-H390</f>
        <v>1140</v>
      </c>
      <c r="L390" s="2">
        <f t="shared" ref="L390" si="601">(I390-G390)/G390</f>
        <v>0.13868613138686131</v>
      </c>
    </row>
    <row r="391" spans="1:12" x14ac:dyDescent="0.25">
      <c r="A391" s="6">
        <v>45496</v>
      </c>
      <c r="B391" s="1" t="s">
        <v>7</v>
      </c>
      <c r="C391" s="1" t="s">
        <v>4</v>
      </c>
      <c r="D391" s="8">
        <v>52400</v>
      </c>
      <c r="E391" s="1" t="s">
        <v>13</v>
      </c>
      <c r="F391" s="1">
        <v>15</v>
      </c>
      <c r="G391" s="8">
        <v>513</v>
      </c>
      <c r="H391" s="8">
        <f t="shared" ref="H391:H392" si="602">F391*G391</f>
        <v>7695</v>
      </c>
      <c r="I391" s="8">
        <v>451</v>
      </c>
      <c r="J391" s="8">
        <f t="shared" ref="J391:J392" si="603">F391*I391</f>
        <v>6765</v>
      </c>
      <c r="K391" s="10">
        <f t="shared" ref="K391:K392" si="604">J391-H391</f>
        <v>-930</v>
      </c>
      <c r="L391" s="2">
        <f t="shared" ref="L391:L392" si="605">(I391-G391)/G391</f>
        <v>-0.12085769980506822</v>
      </c>
    </row>
    <row r="392" spans="1:12" x14ac:dyDescent="0.25">
      <c r="A392" s="6">
        <v>45496</v>
      </c>
      <c r="B392" s="1" t="s">
        <v>7</v>
      </c>
      <c r="C392" s="1" t="s">
        <v>8</v>
      </c>
      <c r="D392" s="8">
        <v>24200</v>
      </c>
      <c r="E392" s="1" t="s">
        <v>11</v>
      </c>
      <c r="F392" s="1">
        <v>25</v>
      </c>
      <c r="G392" s="8">
        <v>220</v>
      </c>
      <c r="H392" s="8">
        <f t="shared" si="602"/>
        <v>5500</v>
      </c>
      <c r="I392" s="8">
        <v>252</v>
      </c>
      <c r="J392" s="8">
        <f t="shared" si="603"/>
        <v>6300</v>
      </c>
      <c r="K392" s="10">
        <f t="shared" si="604"/>
        <v>800</v>
      </c>
      <c r="L392" s="2">
        <f t="shared" si="605"/>
        <v>0.14545454545454545</v>
      </c>
    </row>
    <row r="393" spans="1:12" x14ac:dyDescent="0.25">
      <c r="A393" s="6">
        <v>45496</v>
      </c>
      <c r="B393" s="1" t="s">
        <v>7</v>
      </c>
      <c r="C393" s="1" t="s">
        <v>8</v>
      </c>
      <c r="D393" s="8">
        <v>24300</v>
      </c>
      <c r="E393" s="1" t="s">
        <v>13</v>
      </c>
      <c r="F393" s="1">
        <v>25</v>
      </c>
      <c r="G393" s="8">
        <v>188</v>
      </c>
      <c r="H393" s="8">
        <f t="shared" ref="H393:H395" si="606">F393*G393</f>
        <v>4700</v>
      </c>
      <c r="I393" s="8">
        <v>141</v>
      </c>
      <c r="J393" s="8">
        <f t="shared" ref="J393:J395" si="607">F393*I393</f>
        <v>3525</v>
      </c>
      <c r="K393" s="10">
        <f t="shared" ref="K393:K395" si="608">J393-H393</f>
        <v>-1175</v>
      </c>
      <c r="L393" s="2">
        <f t="shared" ref="L393:L395" si="609">(I393-G393)/G393</f>
        <v>-0.25</v>
      </c>
    </row>
    <row r="394" spans="1:12" x14ac:dyDescent="0.25">
      <c r="A394" s="6">
        <v>45496</v>
      </c>
      <c r="B394" s="1" t="s">
        <v>7</v>
      </c>
      <c r="C394" s="1" t="s">
        <v>4</v>
      </c>
      <c r="D394" s="8">
        <v>51600</v>
      </c>
      <c r="E394" s="1" t="s">
        <v>13</v>
      </c>
      <c r="F394" s="1">
        <v>15</v>
      </c>
      <c r="G394" s="8">
        <v>312</v>
      </c>
      <c r="H394" s="8">
        <f t="shared" si="606"/>
        <v>4680</v>
      </c>
      <c r="I394" s="8">
        <v>418</v>
      </c>
      <c r="J394" s="8">
        <f t="shared" si="607"/>
        <v>6270</v>
      </c>
      <c r="K394" s="10">
        <f t="shared" si="608"/>
        <v>1590</v>
      </c>
      <c r="L394" s="2">
        <f t="shared" si="609"/>
        <v>0.33974358974358976</v>
      </c>
    </row>
    <row r="395" spans="1:12" x14ac:dyDescent="0.25">
      <c r="A395" s="6">
        <v>45497</v>
      </c>
      <c r="B395" s="1" t="s">
        <v>7</v>
      </c>
      <c r="C395" s="1" t="s">
        <v>4</v>
      </c>
      <c r="D395" s="8">
        <v>51000</v>
      </c>
      <c r="E395" s="1" t="s">
        <v>13</v>
      </c>
      <c r="F395" s="1">
        <v>15</v>
      </c>
      <c r="G395" s="8">
        <v>254</v>
      </c>
      <c r="H395" s="8">
        <f t="shared" si="606"/>
        <v>3810</v>
      </c>
      <c r="I395" s="8">
        <v>218</v>
      </c>
      <c r="J395" s="8">
        <f t="shared" si="607"/>
        <v>3270</v>
      </c>
      <c r="K395" s="10">
        <f t="shared" si="608"/>
        <v>-540</v>
      </c>
      <c r="L395" s="2">
        <f t="shared" si="609"/>
        <v>-0.14173228346456693</v>
      </c>
    </row>
    <row r="396" spans="1:12" x14ac:dyDescent="0.25">
      <c r="A396" s="6">
        <v>45497</v>
      </c>
      <c r="B396" s="1" t="s">
        <v>7</v>
      </c>
      <c r="C396" s="1" t="s">
        <v>4</v>
      </c>
      <c r="D396" s="8">
        <v>51000</v>
      </c>
      <c r="E396" s="1" t="s">
        <v>11</v>
      </c>
      <c r="F396" s="1">
        <v>15</v>
      </c>
      <c r="G396" s="8">
        <v>224</v>
      </c>
      <c r="H396" s="8">
        <f t="shared" ref="H396" si="610">F396*G396</f>
        <v>3360</v>
      </c>
      <c r="I396" s="8">
        <v>323</v>
      </c>
      <c r="J396" s="8">
        <f t="shared" ref="J396" si="611">F396*I396</f>
        <v>4845</v>
      </c>
      <c r="K396" s="10">
        <f t="shared" ref="K396" si="612">J396-H396</f>
        <v>1485</v>
      </c>
      <c r="L396" s="2">
        <f t="shared" ref="L396" si="613">(I396-G396)/G396</f>
        <v>0.4419642857142857</v>
      </c>
    </row>
    <row r="397" spans="1:12" x14ac:dyDescent="0.25">
      <c r="A397" s="6">
        <v>45497</v>
      </c>
      <c r="B397" s="1" t="s">
        <v>7</v>
      </c>
      <c r="C397" s="1" t="s">
        <v>4</v>
      </c>
      <c r="D397" s="8">
        <v>51100</v>
      </c>
      <c r="E397" s="1" t="s">
        <v>13</v>
      </c>
      <c r="F397" s="1">
        <v>15</v>
      </c>
      <c r="G397" s="8">
        <v>160</v>
      </c>
      <c r="H397" s="8">
        <f t="shared" ref="H397" si="614">F397*G397</f>
        <v>2400</v>
      </c>
      <c r="I397" s="8">
        <v>323</v>
      </c>
      <c r="J397" s="8">
        <f t="shared" ref="J397" si="615">F397*I397</f>
        <v>4845</v>
      </c>
      <c r="K397" s="10">
        <f t="shared" ref="K397" si="616">J397-H397</f>
        <v>2445</v>
      </c>
      <c r="L397" s="2">
        <f t="shared" ref="L397" si="617">(I397-G397)/G397</f>
        <v>1.01875</v>
      </c>
    </row>
    <row r="398" spans="1:12" x14ac:dyDescent="0.25">
      <c r="A398" s="6">
        <v>45497</v>
      </c>
      <c r="B398" s="1" t="s">
        <v>7</v>
      </c>
      <c r="C398" s="1" t="s">
        <v>4</v>
      </c>
      <c r="D398" s="8">
        <v>51300</v>
      </c>
      <c r="E398" s="1" t="s">
        <v>13</v>
      </c>
      <c r="F398" s="1">
        <v>15</v>
      </c>
      <c r="G398" s="8">
        <v>474</v>
      </c>
      <c r="H398" s="8">
        <f t="shared" ref="H398:H399" si="618">F398*G398</f>
        <v>7110</v>
      </c>
      <c r="I398" s="8">
        <v>523</v>
      </c>
      <c r="J398" s="8">
        <f t="shared" ref="J398:J399" si="619">F398*I398</f>
        <v>7845</v>
      </c>
      <c r="K398" s="10">
        <f t="shared" ref="K398:K399" si="620">J398-H398</f>
        <v>735</v>
      </c>
      <c r="L398" s="2">
        <f t="shared" ref="L398:L399" si="621">(I398-G398)/G398</f>
        <v>0.10337552742616034</v>
      </c>
    </row>
    <row r="399" spans="1:12" x14ac:dyDescent="0.25">
      <c r="A399" s="6">
        <v>45498</v>
      </c>
      <c r="B399" s="1" t="s">
        <v>7</v>
      </c>
      <c r="C399" s="1" t="s">
        <v>4</v>
      </c>
      <c r="D399" s="8">
        <v>50700</v>
      </c>
      <c r="E399" s="1" t="s">
        <v>11</v>
      </c>
      <c r="F399" s="1">
        <v>15</v>
      </c>
      <c r="G399" s="8">
        <v>456</v>
      </c>
      <c r="H399" s="8">
        <f t="shared" si="618"/>
        <v>6840</v>
      </c>
      <c r="I399" s="8">
        <v>483</v>
      </c>
      <c r="J399" s="8">
        <f t="shared" si="619"/>
        <v>7245</v>
      </c>
      <c r="K399" s="10">
        <f t="shared" si="620"/>
        <v>405</v>
      </c>
      <c r="L399" s="2">
        <f t="shared" si="621"/>
        <v>5.921052631578947E-2</v>
      </c>
    </row>
    <row r="400" spans="1:12" x14ac:dyDescent="0.25">
      <c r="A400" s="6">
        <v>45498</v>
      </c>
      <c r="B400" s="1" t="s">
        <v>7</v>
      </c>
      <c r="C400" s="1" t="s">
        <v>4</v>
      </c>
      <c r="D400" s="8">
        <v>50600</v>
      </c>
      <c r="E400" s="1" t="s">
        <v>13</v>
      </c>
      <c r="F400" s="1">
        <v>15</v>
      </c>
      <c r="G400" s="8">
        <v>502</v>
      </c>
      <c r="H400" s="8">
        <f t="shared" ref="H400:H402" si="622">F400*G400</f>
        <v>7530</v>
      </c>
      <c r="I400" s="8">
        <v>603</v>
      </c>
      <c r="J400" s="8">
        <f t="shared" ref="J400:J402" si="623">F400*I400</f>
        <v>9045</v>
      </c>
      <c r="K400" s="10">
        <f t="shared" ref="K400:K402" si="624">J400-H400</f>
        <v>1515</v>
      </c>
      <c r="L400" s="2">
        <f t="shared" ref="L400:L402" si="625">(I400-G400)/G400</f>
        <v>0.20119521912350596</v>
      </c>
    </row>
    <row r="401" spans="1:12" x14ac:dyDescent="0.25">
      <c r="A401" s="6">
        <v>45498</v>
      </c>
      <c r="B401" s="1" t="s">
        <v>7</v>
      </c>
      <c r="C401" s="1" t="s">
        <v>8</v>
      </c>
      <c r="D401" s="8">
        <v>24400</v>
      </c>
      <c r="E401" s="1" t="s">
        <v>13</v>
      </c>
      <c r="F401" s="1">
        <v>25</v>
      </c>
      <c r="G401" s="8">
        <v>172</v>
      </c>
      <c r="H401" s="8">
        <f t="shared" si="622"/>
        <v>4300</v>
      </c>
      <c r="I401" s="8">
        <v>175</v>
      </c>
      <c r="J401" s="8">
        <f t="shared" si="623"/>
        <v>4375</v>
      </c>
      <c r="K401" s="10">
        <f t="shared" si="624"/>
        <v>75</v>
      </c>
      <c r="L401" s="2">
        <f t="shared" si="625"/>
        <v>1.7441860465116279E-2</v>
      </c>
    </row>
    <row r="402" spans="1:12" x14ac:dyDescent="0.25">
      <c r="A402" s="6">
        <v>45499</v>
      </c>
      <c r="B402" s="1" t="s">
        <v>7</v>
      </c>
      <c r="C402" s="1" t="s">
        <v>4</v>
      </c>
      <c r="D402" s="8">
        <v>50700</v>
      </c>
      <c r="E402" s="1" t="s">
        <v>13</v>
      </c>
      <c r="F402" s="1">
        <v>15</v>
      </c>
      <c r="G402" s="8">
        <v>426</v>
      </c>
      <c r="H402" s="8">
        <f t="shared" si="622"/>
        <v>6390</v>
      </c>
      <c r="I402" s="8">
        <v>501</v>
      </c>
      <c r="J402" s="8">
        <f t="shared" si="623"/>
        <v>7515</v>
      </c>
      <c r="K402" s="10">
        <f t="shared" si="624"/>
        <v>1125</v>
      </c>
      <c r="L402" s="2">
        <f t="shared" si="625"/>
        <v>0.176056338028169</v>
      </c>
    </row>
    <row r="403" spans="1:12" x14ac:dyDescent="0.25">
      <c r="A403" s="6">
        <v>45498</v>
      </c>
      <c r="B403" s="1" t="s">
        <v>7</v>
      </c>
      <c r="C403" s="1" t="s">
        <v>8</v>
      </c>
      <c r="D403" s="8">
        <v>24600</v>
      </c>
      <c r="E403" s="1" t="s">
        <v>13</v>
      </c>
      <c r="F403" s="1">
        <v>25</v>
      </c>
      <c r="G403" s="8">
        <v>192</v>
      </c>
      <c r="H403" s="8">
        <f t="shared" ref="H403:H404" si="626">F403*G403</f>
        <v>4800</v>
      </c>
      <c r="I403" s="8">
        <v>208</v>
      </c>
      <c r="J403" s="8">
        <f t="shared" ref="J403:J404" si="627">F403*I403</f>
        <v>5200</v>
      </c>
      <c r="K403" s="10">
        <f t="shared" ref="K403:K404" si="628">J403-H403</f>
        <v>400</v>
      </c>
      <c r="L403" s="2">
        <f t="shared" ref="L403:L404" si="629">(I403-G403)/G403</f>
        <v>8.3333333333333329E-2</v>
      </c>
    </row>
    <row r="404" spans="1:12" x14ac:dyDescent="0.25">
      <c r="A404" s="6">
        <v>45499</v>
      </c>
      <c r="B404" s="1" t="s">
        <v>7</v>
      </c>
      <c r="C404" s="1" t="s">
        <v>4</v>
      </c>
      <c r="D404" s="8">
        <v>50900</v>
      </c>
      <c r="E404" s="1" t="s">
        <v>13</v>
      </c>
      <c r="F404" s="1">
        <v>15</v>
      </c>
      <c r="G404" s="8">
        <v>416</v>
      </c>
      <c r="H404" s="8">
        <f t="shared" si="626"/>
        <v>6240</v>
      </c>
      <c r="I404" s="8">
        <v>488</v>
      </c>
      <c r="J404" s="8">
        <f t="shared" si="627"/>
        <v>7320</v>
      </c>
      <c r="K404" s="10">
        <f t="shared" si="628"/>
        <v>1080</v>
      </c>
      <c r="L404" s="2">
        <f t="shared" si="629"/>
        <v>0.17307692307692307</v>
      </c>
    </row>
    <row r="405" spans="1:12" x14ac:dyDescent="0.25">
      <c r="A405" s="6">
        <v>45499</v>
      </c>
      <c r="B405" s="1" t="s">
        <v>7</v>
      </c>
      <c r="C405" s="1" t="s">
        <v>8</v>
      </c>
      <c r="D405" s="8">
        <v>24800</v>
      </c>
      <c r="E405" s="1" t="s">
        <v>13</v>
      </c>
      <c r="F405" s="1">
        <v>25</v>
      </c>
      <c r="G405" s="8">
        <v>166</v>
      </c>
      <c r="H405" s="8">
        <f t="shared" ref="H405:H406" si="630">F405*G405</f>
        <v>4150</v>
      </c>
      <c r="I405" s="8">
        <v>184</v>
      </c>
      <c r="J405" s="8">
        <f t="shared" ref="J405:J406" si="631">F405*I405</f>
        <v>4600</v>
      </c>
      <c r="K405" s="10">
        <f t="shared" ref="K405:K406" si="632">J405-H405</f>
        <v>450</v>
      </c>
      <c r="L405" s="2">
        <f t="shared" ref="L405:L406" si="633">(I405-G405)/G405</f>
        <v>0.10843373493975904</v>
      </c>
    </row>
    <row r="406" spans="1:12" x14ac:dyDescent="0.25">
      <c r="A406" s="6">
        <v>45502</v>
      </c>
      <c r="B406" s="1" t="s">
        <v>7</v>
      </c>
      <c r="C406" s="1" t="s">
        <v>4</v>
      </c>
      <c r="D406" s="8">
        <v>51900</v>
      </c>
      <c r="E406" s="1" t="s">
        <v>13</v>
      </c>
      <c r="F406" s="1">
        <v>15</v>
      </c>
      <c r="G406" s="8">
        <v>367</v>
      </c>
      <c r="H406" s="8">
        <f t="shared" si="630"/>
        <v>5505</v>
      </c>
      <c r="I406" s="8">
        <v>433</v>
      </c>
      <c r="J406" s="8">
        <f t="shared" si="631"/>
        <v>6495</v>
      </c>
      <c r="K406" s="10">
        <f t="shared" si="632"/>
        <v>990</v>
      </c>
      <c r="L406" s="2">
        <f t="shared" si="633"/>
        <v>0.17983651226158037</v>
      </c>
    </row>
    <row r="407" spans="1:12" x14ac:dyDescent="0.25">
      <c r="A407" s="6">
        <v>45502</v>
      </c>
      <c r="B407" s="1" t="s">
        <v>7</v>
      </c>
      <c r="C407" s="1" t="s">
        <v>8</v>
      </c>
      <c r="D407" s="8">
        <v>24900</v>
      </c>
      <c r="E407" s="1" t="s">
        <v>13</v>
      </c>
      <c r="F407" s="1">
        <v>25</v>
      </c>
      <c r="G407" s="8">
        <v>146</v>
      </c>
      <c r="H407" s="8">
        <f t="shared" ref="H407" si="634">F407*G407</f>
        <v>3650</v>
      </c>
      <c r="I407" s="8">
        <v>171</v>
      </c>
      <c r="J407" s="8">
        <f t="shared" ref="J407" si="635">F407*I407</f>
        <v>4275</v>
      </c>
      <c r="K407" s="10">
        <f t="shared" ref="K407" si="636">J407-H407</f>
        <v>625</v>
      </c>
      <c r="L407" s="2">
        <f t="shared" ref="L407" si="637">(I407-G407)/G407</f>
        <v>0.17123287671232876</v>
      </c>
    </row>
    <row r="408" spans="1:12" x14ac:dyDescent="0.25">
      <c r="A408" s="6">
        <v>45502</v>
      </c>
      <c r="B408" s="1" t="s">
        <v>7</v>
      </c>
      <c r="C408" s="1" t="s">
        <v>8</v>
      </c>
      <c r="D408" s="8">
        <v>25000</v>
      </c>
      <c r="E408" s="1" t="s">
        <v>11</v>
      </c>
      <c r="F408" s="1">
        <v>25</v>
      </c>
      <c r="G408" s="8">
        <v>148</v>
      </c>
      <c r="H408" s="8">
        <f t="shared" ref="H408" si="638">F408*G408</f>
        <v>3700</v>
      </c>
      <c r="I408" s="8">
        <v>183</v>
      </c>
      <c r="J408" s="8">
        <f t="shared" ref="J408" si="639">F408*I408</f>
        <v>4575</v>
      </c>
      <c r="K408" s="10">
        <f t="shared" ref="K408" si="640">J408-H408</f>
        <v>875</v>
      </c>
      <c r="L408" s="2">
        <f t="shared" ref="L408" si="641">(I408-G408)/G408</f>
        <v>0.23648648648648649</v>
      </c>
    </row>
    <row r="409" spans="1:12" x14ac:dyDescent="0.25">
      <c r="A409" s="6">
        <v>45503</v>
      </c>
      <c r="B409" s="1" t="s">
        <v>7</v>
      </c>
      <c r="C409" s="1" t="s">
        <v>4</v>
      </c>
      <c r="D409" s="8">
        <v>51700</v>
      </c>
      <c r="E409" s="1" t="s">
        <v>13</v>
      </c>
      <c r="F409" s="1">
        <v>15</v>
      </c>
      <c r="G409" s="8">
        <v>227</v>
      </c>
      <c r="H409" s="8">
        <f t="shared" ref="H409" si="642">F409*G409</f>
        <v>3405</v>
      </c>
      <c r="I409" s="8">
        <v>294</v>
      </c>
      <c r="J409" s="8">
        <f t="shared" ref="J409" si="643">F409*I409</f>
        <v>4410</v>
      </c>
      <c r="K409" s="10">
        <f t="shared" ref="K409" si="644">J409-H409</f>
        <v>1005</v>
      </c>
      <c r="L409" s="2">
        <f t="shared" ref="L409" si="645">(I409-G409)/G409</f>
        <v>0.29515418502202645</v>
      </c>
    </row>
    <row r="410" spans="1:12" x14ac:dyDescent="0.25">
      <c r="A410" s="6">
        <v>45503</v>
      </c>
      <c r="B410" s="1" t="s">
        <v>7</v>
      </c>
      <c r="C410" s="1" t="s">
        <v>4</v>
      </c>
      <c r="D410" s="8">
        <v>51800</v>
      </c>
      <c r="E410" s="1" t="s">
        <v>13</v>
      </c>
      <c r="F410" s="1">
        <v>15</v>
      </c>
      <c r="G410" s="8">
        <v>234</v>
      </c>
      <c r="H410" s="8">
        <f t="shared" ref="H410" si="646">F410*G410</f>
        <v>3510</v>
      </c>
      <c r="I410" s="8">
        <v>256</v>
      </c>
      <c r="J410" s="8">
        <f t="shared" ref="J410" si="647">F410*I410</f>
        <v>3840</v>
      </c>
      <c r="K410" s="10">
        <f t="shared" ref="K410" si="648">J410-H410</f>
        <v>330</v>
      </c>
      <c r="L410" s="2">
        <f t="shared" ref="L410" si="649">(I410-G410)/G410</f>
        <v>9.4017094017094016E-2</v>
      </c>
    </row>
    <row r="411" spans="1:12" x14ac:dyDescent="0.25">
      <c r="A411" s="6">
        <v>45504</v>
      </c>
      <c r="B411" s="1" t="s">
        <v>7</v>
      </c>
      <c r="C411" s="1" t="s">
        <v>4</v>
      </c>
      <c r="D411" s="8">
        <v>51600</v>
      </c>
      <c r="E411" s="1" t="s">
        <v>13</v>
      </c>
      <c r="F411" s="1">
        <v>15</v>
      </c>
      <c r="G411" s="8">
        <v>126</v>
      </c>
      <c r="H411" s="8">
        <f t="shared" ref="H411" si="650">F411*G411</f>
        <v>1890</v>
      </c>
      <c r="I411" s="8">
        <v>144</v>
      </c>
      <c r="J411" s="8">
        <f t="shared" ref="J411" si="651">F411*I411</f>
        <v>2160</v>
      </c>
      <c r="K411" s="10">
        <f t="shared" ref="K411" si="652">J411-H411</f>
        <v>270</v>
      </c>
      <c r="L411" s="2">
        <f t="shared" ref="L411" si="653">(I411-G411)/G411</f>
        <v>0.14285714285714285</v>
      </c>
    </row>
    <row r="412" spans="1:12" x14ac:dyDescent="0.25">
      <c r="A412" s="6">
        <v>45505</v>
      </c>
      <c r="B412" s="1" t="s">
        <v>7</v>
      </c>
      <c r="C412" s="1" t="s">
        <v>4</v>
      </c>
      <c r="D412" s="8">
        <v>51800</v>
      </c>
      <c r="E412" s="1" t="s">
        <v>11</v>
      </c>
      <c r="F412" s="1">
        <v>15</v>
      </c>
      <c r="G412" s="8">
        <v>427</v>
      </c>
      <c r="H412" s="8">
        <f t="shared" ref="H412" si="654">F412*G412</f>
        <v>6405</v>
      </c>
      <c r="I412" s="8">
        <v>451</v>
      </c>
      <c r="J412" s="8">
        <f t="shared" ref="J412" si="655">F412*I412</f>
        <v>6765</v>
      </c>
      <c r="K412" s="10">
        <f t="shared" ref="K412" si="656">J412-H412</f>
        <v>360</v>
      </c>
      <c r="L412" s="2">
        <f t="shared" ref="L412" si="657">(I412-G412)/G412</f>
        <v>5.6206088992974239E-2</v>
      </c>
    </row>
    <row r="413" spans="1:12" x14ac:dyDescent="0.25">
      <c r="A413" s="6">
        <v>45505</v>
      </c>
      <c r="B413" s="1" t="s">
        <v>7</v>
      </c>
      <c r="C413" s="1" t="s">
        <v>4</v>
      </c>
      <c r="D413" s="8">
        <v>51700</v>
      </c>
      <c r="E413" s="1" t="s">
        <v>13</v>
      </c>
      <c r="F413" s="1">
        <v>15</v>
      </c>
      <c r="G413" s="8">
        <v>457</v>
      </c>
      <c r="H413" s="8">
        <f t="shared" ref="H413" si="658">F413*G413</f>
        <v>6855</v>
      </c>
      <c r="I413" s="8">
        <v>512</v>
      </c>
      <c r="J413" s="8">
        <f t="shared" ref="J413" si="659">F413*I413</f>
        <v>7680</v>
      </c>
      <c r="K413" s="10">
        <f t="shared" ref="K413" si="660">J413-H413</f>
        <v>825</v>
      </c>
      <c r="L413" s="2">
        <f t="shared" ref="L413" si="661">(I413-G413)/G413</f>
        <v>0.12035010940919037</v>
      </c>
    </row>
    <row r="414" spans="1:12" x14ac:dyDescent="0.25">
      <c r="A414" s="6">
        <v>45506</v>
      </c>
      <c r="B414" s="1" t="s">
        <v>7</v>
      </c>
      <c r="C414" s="1" t="s">
        <v>8</v>
      </c>
      <c r="D414" s="8">
        <v>24800</v>
      </c>
      <c r="E414" s="1" t="s">
        <v>13</v>
      </c>
      <c r="F414" s="1">
        <v>25</v>
      </c>
      <c r="G414" s="8">
        <v>154</v>
      </c>
      <c r="H414" s="8">
        <f t="shared" ref="H414" si="662">F414*G414</f>
        <v>3850</v>
      </c>
      <c r="I414" s="8">
        <v>138</v>
      </c>
      <c r="J414" s="8">
        <f t="shared" ref="J414" si="663">F414*I414</f>
        <v>3450</v>
      </c>
      <c r="K414" s="10">
        <f t="shared" ref="K414" si="664">J414-H414</f>
        <v>-400</v>
      </c>
      <c r="L414" s="2">
        <f t="shared" ref="L414" si="665">(I414-G414)/G414</f>
        <v>-0.1038961038961039</v>
      </c>
    </row>
    <row r="415" spans="1:12" x14ac:dyDescent="0.25">
      <c r="A415" s="6">
        <v>45506</v>
      </c>
      <c r="B415" s="1" t="s">
        <v>7</v>
      </c>
      <c r="C415" s="1" t="s">
        <v>4</v>
      </c>
      <c r="D415" s="8">
        <v>51500</v>
      </c>
      <c r="E415" s="1" t="s">
        <v>13</v>
      </c>
      <c r="F415" s="1">
        <v>15</v>
      </c>
      <c r="G415" s="8">
        <v>427</v>
      </c>
      <c r="H415" s="8">
        <f t="shared" ref="H415" si="666">F415*G415</f>
        <v>6405</v>
      </c>
      <c r="I415" s="8">
        <v>394</v>
      </c>
      <c r="J415" s="8">
        <f t="shared" ref="J415" si="667">F415*I415</f>
        <v>5910</v>
      </c>
      <c r="K415" s="10">
        <f t="shared" ref="K415" si="668">J415-H415</f>
        <v>-495</v>
      </c>
      <c r="L415" s="2">
        <f t="shared" ref="L415" si="669">(I415-G415)/G415</f>
        <v>-7.7283372365339581E-2</v>
      </c>
    </row>
    <row r="416" spans="1:12" x14ac:dyDescent="0.25">
      <c r="A416" s="6">
        <v>45506</v>
      </c>
      <c r="B416" s="1" t="s">
        <v>7</v>
      </c>
      <c r="C416" s="1" t="s">
        <v>4</v>
      </c>
      <c r="D416" s="8">
        <v>51500</v>
      </c>
      <c r="E416" s="1" t="s">
        <v>11</v>
      </c>
      <c r="F416" s="1">
        <v>15</v>
      </c>
      <c r="G416" s="8">
        <v>423</v>
      </c>
      <c r="H416" s="8">
        <f t="shared" ref="H416" si="670">F416*G416</f>
        <v>6345</v>
      </c>
      <c r="I416" s="8">
        <v>455</v>
      </c>
      <c r="J416" s="8">
        <f t="shared" ref="J416" si="671">F416*I416</f>
        <v>6825</v>
      </c>
      <c r="K416" s="10">
        <f t="shared" ref="K416" si="672">J416-H416</f>
        <v>480</v>
      </c>
      <c r="L416" s="2">
        <f t="shared" ref="L416" si="673">(I416-G416)/G416</f>
        <v>7.5650118203309691E-2</v>
      </c>
    </row>
    <row r="417" spans="1:12" x14ac:dyDescent="0.25">
      <c r="A417" s="6">
        <v>45506</v>
      </c>
      <c r="B417" s="1" t="s">
        <v>7</v>
      </c>
      <c r="C417" s="1" t="s">
        <v>4</v>
      </c>
      <c r="D417" s="8">
        <v>51400</v>
      </c>
      <c r="E417" s="1" t="s">
        <v>13</v>
      </c>
      <c r="F417" s="1">
        <v>15</v>
      </c>
      <c r="G417" s="8">
        <v>417</v>
      </c>
      <c r="H417" s="8">
        <f t="shared" ref="H417" si="674">F417*G417</f>
        <v>6255</v>
      </c>
      <c r="I417" s="8">
        <v>478</v>
      </c>
      <c r="J417" s="8">
        <f t="shared" ref="J417" si="675">F417*I417</f>
        <v>7170</v>
      </c>
      <c r="K417" s="10">
        <f t="shared" ref="K417" si="676">J417-H417</f>
        <v>915</v>
      </c>
      <c r="L417" s="2">
        <f t="shared" ref="L417" si="677">(I417-G417)/G417</f>
        <v>0.14628297362110312</v>
      </c>
    </row>
    <row r="418" spans="1:12" x14ac:dyDescent="0.25">
      <c r="A418" s="6">
        <v>45509</v>
      </c>
      <c r="B418" s="1" t="s">
        <v>7</v>
      </c>
      <c r="C418" s="1" t="s">
        <v>8</v>
      </c>
      <c r="D418" s="8">
        <v>24300</v>
      </c>
      <c r="E418" s="1" t="s">
        <v>13</v>
      </c>
      <c r="F418" s="1">
        <v>25</v>
      </c>
      <c r="G418" s="8">
        <v>185</v>
      </c>
      <c r="H418" s="8">
        <f t="shared" ref="H418:H419" si="678">F418*G418</f>
        <v>4625</v>
      </c>
      <c r="I418" s="8">
        <v>194</v>
      </c>
      <c r="J418" s="8">
        <f t="shared" ref="J418:J419" si="679">F418*I418</f>
        <v>4850</v>
      </c>
      <c r="K418" s="10">
        <f t="shared" ref="K418:K419" si="680">J418-H418</f>
        <v>225</v>
      </c>
      <c r="L418" s="2">
        <f t="shared" ref="L418:L419" si="681">(I418-G418)/G418</f>
        <v>4.8648648648648651E-2</v>
      </c>
    </row>
    <row r="419" spans="1:12" x14ac:dyDescent="0.25">
      <c r="A419" s="6">
        <v>45509</v>
      </c>
      <c r="B419" s="1" t="s">
        <v>7</v>
      </c>
      <c r="C419" s="1" t="s">
        <v>4</v>
      </c>
      <c r="D419" s="8">
        <v>50300</v>
      </c>
      <c r="E419" s="1" t="s">
        <v>11</v>
      </c>
      <c r="F419" s="1">
        <v>15</v>
      </c>
      <c r="G419" s="8">
        <v>434</v>
      </c>
      <c r="H419" s="8">
        <f t="shared" si="678"/>
        <v>6510</v>
      </c>
      <c r="I419" s="8">
        <v>488</v>
      </c>
      <c r="J419" s="8">
        <f t="shared" si="679"/>
        <v>7320</v>
      </c>
      <c r="K419" s="10">
        <f t="shared" si="680"/>
        <v>810</v>
      </c>
      <c r="L419" s="2">
        <f t="shared" si="681"/>
        <v>0.12442396313364056</v>
      </c>
    </row>
    <row r="420" spans="1:12" x14ac:dyDescent="0.25">
      <c r="A420" s="6">
        <v>45509</v>
      </c>
      <c r="B420" s="1" t="s">
        <v>7</v>
      </c>
      <c r="C420" s="1" t="s">
        <v>8</v>
      </c>
      <c r="D420" s="8">
        <v>24000</v>
      </c>
      <c r="E420" s="1" t="s">
        <v>11</v>
      </c>
      <c r="F420" s="1">
        <v>25</v>
      </c>
      <c r="G420" s="8">
        <v>268</v>
      </c>
      <c r="H420" s="8">
        <f t="shared" ref="H420:H421" si="682">F420*G420</f>
        <v>6700</v>
      </c>
      <c r="I420" s="8">
        <v>275</v>
      </c>
      <c r="J420" s="8">
        <f t="shared" ref="J420:J421" si="683">F420*I420</f>
        <v>6875</v>
      </c>
      <c r="K420" s="10">
        <f t="shared" ref="K420:K421" si="684">J420-H420</f>
        <v>175</v>
      </c>
      <c r="L420" s="2">
        <f t="shared" ref="L420:L421" si="685">(I420-G420)/G420</f>
        <v>2.6119402985074626E-2</v>
      </c>
    </row>
    <row r="421" spans="1:12" x14ac:dyDescent="0.25">
      <c r="A421" s="6">
        <v>45509</v>
      </c>
      <c r="B421" s="1" t="s">
        <v>7</v>
      </c>
      <c r="C421" s="1" t="s">
        <v>4</v>
      </c>
      <c r="D421" s="8">
        <v>49900</v>
      </c>
      <c r="E421" s="1" t="s">
        <v>13</v>
      </c>
      <c r="F421" s="1">
        <v>15</v>
      </c>
      <c r="G421" s="8">
        <v>484</v>
      </c>
      <c r="H421" s="8">
        <f t="shared" si="682"/>
        <v>7260</v>
      </c>
      <c r="I421" s="8">
        <v>555</v>
      </c>
      <c r="J421" s="8">
        <f t="shared" si="683"/>
        <v>8325</v>
      </c>
      <c r="K421" s="10">
        <f t="shared" si="684"/>
        <v>1065</v>
      </c>
      <c r="L421" s="2">
        <f t="shared" si="685"/>
        <v>0.14669421487603307</v>
      </c>
    </row>
    <row r="422" spans="1:12" x14ac:dyDescent="0.25">
      <c r="A422" s="6">
        <v>45510</v>
      </c>
      <c r="B422" s="1" t="s">
        <v>7</v>
      </c>
      <c r="C422" s="1" t="s">
        <v>4</v>
      </c>
      <c r="D422" s="8">
        <v>50300</v>
      </c>
      <c r="E422" s="1" t="s">
        <v>11</v>
      </c>
      <c r="F422" s="1">
        <v>15</v>
      </c>
      <c r="G422" s="8">
        <v>352</v>
      </c>
      <c r="H422" s="8">
        <f t="shared" ref="H422" si="686">F422*G422</f>
        <v>5280</v>
      </c>
      <c r="I422" s="8">
        <v>413</v>
      </c>
      <c r="J422" s="8">
        <f t="shared" ref="J422" si="687">F422*I422</f>
        <v>6195</v>
      </c>
      <c r="K422" s="10">
        <f t="shared" ref="K422" si="688">J422-H422</f>
        <v>915</v>
      </c>
      <c r="L422" s="2">
        <f t="shared" ref="L422" si="689">(I422-G422)/G422</f>
        <v>0.17329545454545456</v>
      </c>
    </row>
    <row r="423" spans="1:12" x14ac:dyDescent="0.25">
      <c r="A423" s="6">
        <v>45510</v>
      </c>
      <c r="B423" s="1" t="s">
        <v>7</v>
      </c>
      <c r="C423" s="1" t="s">
        <v>4</v>
      </c>
      <c r="D423" s="8">
        <v>50200</v>
      </c>
      <c r="E423" s="1" t="s">
        <v>11</v>
      </c>
      <c r="F423" s="1">
        <v>15</v>
      </c>
      <c r="G423" s="8">
        <v>347</v>
      </c>
      <c r="H423" s="8">
        <f t="shared" ref="H423" si="690">F423*G423</f>
        <v>5205</v>
      </c>
      <c r="I423" s="8">
        <v>402</v>
      </c>
      <c r="J423" s="8">
        <f t="shared" ref="J423" si="691">F423*I423</f>
        <v>6030</v>
      </c>
      <c r="K423" s="10">
        <f t="shared" ref="K423" si="692">J423-H423</f>
        <v>825</v>
      </c>
      <c r="L423" s="2">
        <f t="shared" ref="L423" si="693">(I423-G423)/G423</f>
        <v>0.15850144092219021</v>
      </c>
    </row>
    <row r="424" spans="1:12" x14ac:dyDescent="0.25">
      <c r="A424" s="6">
        <v>45510</v>
      </c>
      <c r="B424" s="1" t="s">
        <v>7</v>
      </c>
      <c r="C424" s="1" t="s">
        <v>4</v>
      </c>
      <c r="D424" s="8">
        <v>50100</v>
      </c>
      <c r="E424" s="1" t="s">
        <v>11</v>
      </c>
      <c r="F424" s="1">
        <v>15</v>
      </c>
      <c r="G424" s="8">
        <v>378</v>
      </c>
      <c r="H424" s="8">
        <f t="shared" ref="H424" si="694">F424*G424</f>
        <v>5670</v>
      </c>
      <c r="I424" s="8">
        <v>415</v>
      </c>
      <c r="J424" s="8">
        <f t="shared" ref="J424" si="695">F424*I424</f>
        <v>6225</v>
      </c>
      <c r="K424" s="10">
        <f t="shared" ref="K424" si="696">J424-H424</f>
        <v>555</v>
      </c>
      <c r="L424" s="2">
        <f t="shared" ref="L424" si="697">(I424-G424)/G424</f>
        <v>9.7883597883597878E-2</v>
      </c>
    </row>
    <row r="425" spans="1:12" x14ac:dyDescent="0.25">
      <c r="A425" s="6">
        <v>45510</v>
      </c>
      <c r="B425" s="1" t="s">
        <v>7</v>
      </c>
      <c r="C425" s="1" t="s">
        <v>4</v>
      </c>
      <c r="D425" s="8">
        <v>50200</v>
      </c>
      <c r="E425" s="1" t="s">
        <v>13</v>
      </c>
      <c r="F425" s="1">
        <v>15</v>
      </c>
      <c r="G425" s="8">
        <v>307</v>
      </c>
      <c r="H425" s="8">
        <f t="shared" ref="H425" si="698">F425*G425</f>
        <v>4605</v>
      </c>
      <c r="I425" s="8">
        <v>264</v>
      </c>
      <c r="J425" s="8">
        <f t="shared" ref="J425" si="699">F425*I425</f>
        <v>3960</v>
      </c>
      <c r="K425" s="10">
        <f t="shared" ref="K425" si="700">J425-H425</f>
        <v>-645</v>
      </c>
      <c r="L425" s="2">
        <f t="shared" ref="L425" si="701">(I425-G425)/G425</f>
        <v>-0.14006514657980457</v>
      </c>
    </row>
    <row r="426" spans="1:12" x14ac:dyDescent="0.25">
      <c r="A426" s="6">
        <v>45510</v>
      </c>
      <c r="B426" s="1" t="s">
        <v>7</v>
      </c>
      <c r="C426" s="1" t="s">
        <v>4</v>
      </c>
      <c r="D426" s="8">
        <v>50900</v>
      </c>
      <c r="E426" s="1" t="s">
        <v>11</v>
      </c>
      <c r="F426" s="1">
        <v>15</v>
      </c>
      <c r="G426" s="8">
        <v>878</v>
      </c>
      <c r="H426" s="8">
        <f t="shared" ref="H426" si="702">F426*G426</f>
        <v>13170</v>
      </c>
      <c r="I426" s="8">
        <v>1010</v>
      </c>
      <c r="J426" s="8">
        <f t="shared" ref="J426" si="703">F426*I426</f>
        <v>15150</v>
      </c>
      <c r="K426" s="10">
        <f t="shared" ref="K426" si="704">J426-H426</f>
        <v>1980</v>
      </c>
      <c r="L426" s="2">
        <f t="shared" ref="L426" si="705">(I426-G426)/G426</f>
        <v>0.15034168564920272</v>
      </c>
    </row>
    <row r="427" spans="1:12" x14ac:dyDescent="0.25">
      <c r="A427" s="6">
        <v>45510</v>
      </c>
      <c r="B427" s="1" t="s">
        <v>7</v>
      </c>
      <c r="C427" s="1" t="s">
        <v>4</v>
      </c>
      <c r="D427" s="8">
        <v>49800</v>
      </c>
      <c r="E427" s="1" t="s">
        <v>11</v>
      </c>
      <c r="F427" s="1">
        <v>15</v>
      </c>
      <c r="G427" s="8">
        <v>297</v>
      </c>
      <c r="H427" s="8">
        <f t="shared" ref="H427" si="706">F427*G427</f>
        <v>4455</v>
      </c>
      <c r="I427" s="8">
        <v>340</v>
      </c>
      <c r="J427" s="8">
        <f t="shared" ref="J427" si="707">F427*I427</f>
        <v>5100</v>
      </c>
      <c r="K427" s="10">
        <f t="shared" ref="K427" si="708">J427-H427</f>
        <v>645</v>
      </c>
      <c r="L427" s="2">
        <f t="shared" ref="L427" si="709">(I427-G427)/G427</f>
        <v>0.14478114478114479</v>
      </c>
    </row>
    <row r="428" spans="1:12" x14ac:dyDescent="0.25">
      <c r="A428" s="6">
        <v>45511</v>
      </c>
      <c r="B428" s="1" t="s">
        <v>7</v>
      </c>
      <c r="C428" s="1" t="s">
        <v>4</v>
      </c>
      <c r="D428" s="8">
        <v>50000</v>
      </c>
      <c r="E428" s="1" t="s">
        <v>11</v>
      </c>
      <c r="F428" s="1">
        <v>15</v>
      </c>
      <c r="G428" s="8">
        <v>184</v>
      </c>
      <c r="H428" s="8">
        <f t="shared" ref="H428" si="710">F428*G428</f>
        <v>2760</v>
      </c>
      <c r="I428" s="8">
        <v>272</v>
      </c>
      <c r="J428" s="8">
        <f t="shared" ref="J428" si="711">F428*I428</f>
        <v>4080</v>
      </c>
      <c r="K428" s="10">
        <f t="shared" ref="K428" si="712">J428-H428</f>
        <v>1320</v>
      </c>
      <c r="L428" s="2">
        <f t="shared" ref="L428" si="713">(I428-G428)/G428</f>
        <v>0.47826086956521741</v>
      </c>
    </row>
    <row r="429" spans="1:12" x14ac:dyDescent="0.25">
      <c r="A429" s="6">
        <v>45511</v>
      </c>
      <c r="B429" s="1" t="s">
        <v>7</v>
      </c>
      <c r="C429" s="1" t="s">
        <v>4</v>
      </c>
      <c r="D429" s="8">
        <v>50000</v>
      </c>
      <c r="E429" s="1" t="s">
        <v>13</v>
      </c>
      <c r="F429" s="1">
        <v>15</v>
      </c>
      <c r="G429" s="8">
        <v>194</v>
      </c>
      <c r="H429" s="8">
        <f t="shared" ref="H429" si="714">F429*G429</f>
        <v>2910</v>
      </c>
      <c r="I429" s="8">
        <v>222</v>
      </c>
      <c r="J429" s="8">
        <f t="shared" ref="J429" si="715">F429*I429</f>
        <v>3330</v>
      </c>
      <c r="K429" s="10">
        <f t="shared" ref="K429" si="716">J429-H429</f>
        <v>420</v>
      </c>
      <c r="L429" s="2">
        <f t="shared" ref="L429" si="717">(I429-G429)/G429</f>
        <v>0.14432989690721648</v>
      </c>
    </row>
    <row r="430" spans="1:12" x14ac:dyDescent="0.25">
      <c r="A430" s="6">
        <v>45511</v>
      </c>
      <c r="B430" s="1" t="s">
        <v>7</v>
      </c>
      <c r="C430" s="1" t="s">
        <v>4</v>
      </c>
      <c r="D430" s="8">
        <v>50000</v>
      </c>
      <c r="E430" s="1" t="s">
        <v>11</v>
      </c>
      <c r="F430" s="1">
        <v>15</v>
      </c>
      <c r="G430" s="8">
        <v>557</v>
      </c>
      <c r="H430" s="8">
        <f t="shared" ref="H430" si="718">F430*G430</f>
        <v>8355</v>
      </c>
      <c r="I430" s="8">
        <v>574</v>
      </c>
      <c r="J430" s="8">
        <f t="shared" ref="J430" si="719">F430*I430</f>
        <v>8610</v>
      </c>
      <c r="K430" s="10">
        <f t="shared" ref="K430" si="720">J430-H430</f>
        <v>255</v>
      </c>
      <c r="L430" s="2">
        <f t="shared" ref="L430" si="721">(I430-G430)/G430</f>
        <v>3.052064631956912E-2</v>
      </c>
    </row>
    <row r="431" spans="1:12" x14ac:dyDescent="0.25">
      <c r="A431" s="6">
        <v>45511</v>
      </c>
      <c r="B431" s="1" t="s">
        <v>7</v>
      </c>
      <c r="C431" s="1" t="s">
        <v>4</v>
      </c>
      <c r="D431" s="8">
        <v>49900</v>
      </c>
      <c r="E431" s="1" t="s">
        <v>13</v>
      </c>
      <c r="F431" s="1">
        <v>15</v>
      </c>
      <c r="G431" s="8">
        <v>584</v>
      </c>
      <c r="H431" s="8">
        <f t="shared" ref="H431" si="722">F431*G431</f>
        <v>8760</v>
      </c>
      <c r="I431" s="8">
        <v>676</v>
      </c>
      <c r="J431" s="8">
        <f t="shared" ref="J431" si="723">F431*I431</f>
        <v>10140</v>
      </c>
      <c r="K431" s="10">
        <f t="shared" ref="K431" si="724">J431-H431</f>
        <v>1380</v>
      </c>
      <c r="L431" s="2">
        <f t="shared" ref="L431" si="725">(I431-G431)/G431</f>
        <v>0.15753424657534246</v>
      </c>
    </row>
    <row r="432" spans="1:12" x14ac:dyDescent="0.25">
      <c r="A432" s="6">
        <v>45513</v>
      </c>
      <c r="B432" s="1" t="s">
        <v>7</v>
      </c>
      <c r="C432" s="1" t="s">
        <v>4</v>
      </c>
      <c r="D432" s="8">
        <v>50600</v>
      </c>
      <c r="E432" s="1" t="s">
        <v>11</v>
      </c>
      <c r="F432" s="1">
        <v>15</v>
      </c>
      <c r="G432" s="8">
        <v>478</v>
      </c>
      <c r="H432" s="8">
        <f t="shared" ref="H432" si="726">F432*G432</f>
        <v>7170</v>
      </c>
      <c r="I432" s="8">
        <v>530</v>
      </c>
      <c r="J432" s="8">
        <f t="shared" ref="J432" si="727">F432*I432</f>
        <v>7950</v>
      </c>
      <c r="K432" s="10">
        <f t="shared" ref="K432" si="728">J432-H432</f>
        <v>780</v>
      </c>
      <c r="L432" s="2">
        <f t="shared" ref="L432" si="729">(I432-G432)/G432</f>
        <v>0.10878661087866109</v>
      </c>
    </row>
    <row r="433" spans="1:12" x14ac:dyDescent="0.25">
      <c r="A433" s="6">
        <v>45513</v>
      </c>
      <c r="B433" s="1" t="s">
        <v>7</v>
      </c>
      <c r="C433" s="1" t="s">
        <v>4</v>
      </c>
      <c r="D433" s="8">
        <v>50500</v>
      </c>
      <c r="E433" s="1" t="s">
        <v>13</v>
      </c>
      <c r="F433" s="1">
        <v>15</v>
      </c>
      <c r="G433" s="8">
        <v>381</v>
      </c>
      <c r="H433" s="8">
        <f t="shared" ref="H433" si="730">F433*G433</f>
        <v>5715</v>
      </c>
      <c r="I433" s="8">
        <v>400</v>
      </c>
      <c r="J433" s="8">
        <f t="shared" ref="J433" si="731">F433*I433</f>
        <v>6000</v>
      </c>
      <c r="K433" s="10">
        <f t="shared" ref="K433" si="732">J433-H433</f>
        <v>285</v>
      </c>
      <c r="L433" s="2">
        <f t="shared" ref="L433" si="733">(I433-G433)/G433</f>
        <v>4.9868766404199474E-2</v>
      </c>
    </row>
    <row r="434" spans="1:12" x14ac:dyDescent="0.25">
      <c r="A434" s="6">
        <v>45513</v>
      </c>
      <c r="B434" s="1" t="s">
        <v>7</v>
      </c>
      <c r="C434" s="1" t="s">
        <v>4</v>
      </c>
      <c r="D434" s="8">
        <v>50500</v>
      </c>
      <c r="E434" s="1" t="s">
        <v>11</v>
      </c>
      <c r="F434" s="1">
        <v>15</v>
      </c>
      <c r="G434" s="8">
        <v>397</v>
      </c>
      <c r="H434" s="8">
        <f t="shared" ref="H434" si="734">F434*G434</f>
        <v>5955</v>
      </c>
      <c r="I434" s="8">
        <v>397</v>
      </c>
      <c r="J434" s="8">
        <f t="shared" ref="J434" si="735">F434*I434</f>
        <v>5955</v>
      </c>
      <c r="K434" s="10">
        <f t="shared" ref="K434" si="736">J434-H434</f>
        <v>0</v>
      </c>
      <c r="L434" s="2">
        <f t="shared" ref="L434" si="737">(I434-G434)/G434</f>
        <v>0</v>
      </c>
    </row>
    <row r="435" spans="1:12" x14ac:dyDescent="0.25">
      <c r="A435" s="6">
        <v>45513</v>
      </c>
      <c r="B435" s="1" t="s">
        <v>7</v>
      </c>
      <c r="C435" s="1" t="s">
        <v>4</v>
      </c>
      <c r="D435" s="8">
        <v>50500</v>
      </c>
      <c r="E435" s="1" t="s">
        <v>13</v>
      </c>
      <c r="F435" s="1">
        <v>15</v>
      </c>
      <c r="G435" s="8">
        <v>387</v>
      </c>
      <c r="H435" s="8">
        <f t="shared" ref="H435" si="738">F435*G435</f>
        <v>5805</v>
      </c>
      <c r="I435" s="8">
        <v>397</v>
      </c>
      <c r="J435" s="8">
        <f t="shared" ref="J435" si="739">F435*I435</f>
        <v>5955</v>
      </c>
      <c r="K435" s="10">
        <f t="shared" ref="K435" si="740">J435-H435</f>
        <v>150</v>
      </c>
      <c r="L435" s="2">
        <f t="shared" ref="L435" si="741">(I435-G435)/G435</f>
        <v>2.5839793281653745E-2</v>
      </c>
    </row>
    <row r="436" spans="1:12" x14ac:dyDescent="0.25">
      <c r="A436" s="6">
        <v>45516</v>
      </c>
      <c r="B436" s="1" t="s">
        <v>7</v>
      </c>
      <c r="C436" s="1" t="s">
        <v>8</v>
      </c>
      <c r="D436" s="8">
        <v>24300</v>
      </c>
      <c r="E436" s="1" t="s">
        <v>11</v>
      </c>
      <c r="F436" s="1">
        <v>25</v>
      </c>
      <c r="G436" s="8">
        <v>163</v>
      </c>
      <c r="H436" s="8">
        <f t="shared" ref="H436" si="742">F436*G436</f>
        <v>4075</v>
      </c>
      <c r="I436" s="8">
        <v>151</v>
      </c>
      <c r="J436" s="8">
        <f t="shared" ref="J436" si="743">F436*I436</f>
        <v>3775</v>
      </c>
      <c r="K436" s="10">
        <f t="shared" ref="K436" si="744">J436-H436</f>
        <v>-300</v>
      </c>
      <c r="L436" s="2">
        <f t="shared" ref="L436" si="745">(I436-G436)/G436</f>
        <v>-7.3619631901840496E-2</v>
      </c>
    </row>
    <row r="437" spans="1:12" x14ac:dyDescent="0.25">
      <c r="A437" s="6">
        <v>45516</v>
      </c>
      <c r="B437" s="1" t="s">
        <v>7</v>
      </c>
      <c r="C437" s="1" t="s">
        <v>4</v>
      </c>
      <c r="D437" s="8">
        <v>50400</v>
      </c>
      <c r="E437" s="1" t="s">
        <v>13</v>
      </c>
      <c r="F437" s="1">
        <v>15</v>
      </c>
      <c r="G437" s="8">
        <v>427</v>
      </c>
      <c r="H437" s="8">
        <f t="shared" ref="H437" si="746">F437*G437</f>
        <v>6405</v>
      </c>
      <c r="I437" s="8">
        <v>513</v>
      </c>
      <c r="J437" s="8">
        <f t="shared" ref="J437" si="747">F437*I437</f>
        <v>7695</v>
      </c>
      <c r="K437" s="10">
        <f t="shared" ref="K437" si="748">J437-H437</f>
        <v>1290</v>
      </c>
      <c r="L437" s="2">
        <f t="shared" ref="L437" si="749">(I437-G437)/G437</f>
        <v>0.20140515222482436</v>
      </c>
    </row>
    <row r="438" spans="1:12" x14ac:dyDescent="0.25">
      <c r="A438" s="6">
        <v>45516</v>
      </c>
      <c r="B438" s="1" t="s">
        <v>7</v>
      </c>
      <c r="C438" s="1" t="s">
        <v>4</v>
      </c>
      <c r="D438" s="8">
        <v>50800</v>
      </c>
      <c r="E438" s="1" t="s">
        <v>11</v>
      </c>
      <c r="F438" s="1">
        <v>15</v>
      </c>
      <c r="G438" s="8">
        <v>370</v>
      </c>
      <c r="H438" s="8">
        <f t="shared" ref="H438" si="750">F438*G438</f>
        <v>5550</v>
      </c>
      <c r="I438" s="8">
        <v>391</v>
      </c>
      <c r="J438" s="8">
        <f t="shared" ref="J438" si="751">F438*I438</f>
        <v>5865</v>
      </c>
      <c r="K438" s="10">
        <f t="shared" ref="K438" si="752">J438-H438</f>
        <v>315</v>
      </c>
      <c r="L438" s="2">
        <f t="shared" ref="L438" si="753">(I438-G438)/G438</f>
        <v>5.675675675675676E-2</v>
      </c>
    </row>
    <row r="439" spans="1:12" x14ac:dyDescent="0.25">
      <c r="A439" s="6">
        <v>45516</v>
      </c>
      <c r="B439" s="1" t="s">
        <v>7</v>
      </c>
      <c r="C439" s="1" t="s">
        <v>4</v>
      </c>
      <c r="D439" s="8">
        <v>50700</v>
      </c>
      <c r="E439" s="1" t="s">
        <v>13</v>
      </c>
      <c r="F439" s="1">
        <v>15</v>
      </c>
      <c r="G439" s="8">
        <v>334</v>
      </c>
      <c r="H439" s="8">
        <f t="shared" ref="H439" si="754">F439*G439</f>
        <v>5010</v>
      </c>
      <c r="I439" s="8">
        <v>373</v>
      </c>
      <c r="J439" s="8">
        <f t="shared" ref="J439" si="755">F439*I439</f>
        <v>5595</v>
      </c>
      <c r="K439" s="10">
        <f t="shared" ref="K439" si="756">J439-H439</f>
        <v>585</v>
      </c>
      <c r="L439" s="2">
        <f t="shared" ref="L439" si="757">(I439-G439)/G439</f>
        <v>0.11676646706586827</v>
      </c>
    </row>
    <row r="440" spans="1:12" x14ac:dyDescent="0.25">
      <c r="A440" s="6">
        <v>45517</v>
      </c>
      <c r="B440" s="1" t="s">
        <v>7</v>
      </c>
      <c r="C440" s="1" t="s">
        <v>4</v>
      </c>
      <c r="D440" s="8">
        <v>50300</v>
      </c>
      <c r="E440" s="1" t="s">
        <v>11</v>
      </c>
      <c r="F440" s="1">
        <v>15</v>
      </c>
      <c r="G440" s="8">
        <v>262</v>
      </c>
      <c r="H440" s="8">
        <f t="shared" ref="H440" si="758">F440*G440</f>
        <v>3930</v>
      </c>
      <c r="I440" s="8">
        <v>444</v>
      </c>
      <c r="J440" s="8">
        <f t="shared" ref="J440" si="759">F440*I440</f>
        <v>6660</v>
      </c>
      <c r="K440" s="10">
        <f t="shared" ref="K440" si="760">J440-H440</f>
        <v>2730</v>
      </c>
      <c r="L440" s="2">
        <f t="shared" ref="L440" si="761">(I440-G440)/G440</f>
        <v>0.69465648854961837</v>
      </c>
    </row>
    <row r="441" spans="1:12" x14ac:dyDescent="0.25">
      <c r="A441" s="6">
        <v>45518</v>
      </c>
      <c r="B441" s="1" t="s">
        <v>7</v>
      </c>
      <c r="C441" s="1" t="s">
        <v>4</v>
      </c>
      <c r="D441" s="8">
        <v>49800</v>
      </c>
      <c r="E441" s="1" t="s">
        <v>11</v>
      </c>
      <c r="F441" s="1">
        <v>15</v>
      </c>
      <c r="G441" s="8">
        <v>138</v>
      </c>
      <c r="H441" s="8">
        <f t="shared" ref="H441:H442" si="762">F441*G441</f>
        <v>2070</v>
      </c>
      <c r="I441" s="8">
        <v>106</v>
      </c>
      <c r="J441" s="8">
        <f t="shared" ref="J441:J442" si="763">F441*I441</f>
        <v>1590</v>
      </c>
      <c r="K441" s="10">
        <f t="shared" ref="K441:K442" si="764">J441-H441</f>
        <v>-480</v>
      </c>
      <c r="L441" s="2">
        <f t="shared" ref="L441:L442" si="765">(I441-G441)/G441</f>
        <v>-0.2318840579710145</v>
      </c>
    </row>
    <row r="442" spans="1:12" x14ac:dyDescent="0.25">
      <c r="A442" s="6">
        <v>45520</v>
      </c>
      <c r="B442" s="1" t="s">
        <v>7</v>
      </c>
      <c r="C442" s="1" t="s">
        <v>8</v>
      </c>
      <c r="D442" s="8">
        <v>24300</v>
      </c>
      <c r="E442" s="1" t="s">
        <v>11</v>
      </c>
      <c r="F442" s="1">
        <v>25</v>
      </c>
      <c r="G442" s="8">
        <v>164</v>
      </c>
      <c r="H442" s="8">
        <f t="shared" si="762"/>
        <v>4100</v>
      </c>
      <c r="I442" s="8">
        <v>203</v>
      </c>
      <c r="J442" s="8">
        <f t="shared" si="763"/>
        <v>5075</v>
      </c>
      <c r="K442" s="10">
        <f t="shared" si="764"/>
        <v>975</v>
      </c>
      <c r="L442" s="2">
        <f t="shared" si="765"/>
        <v>0.23780487804878048</v>
      </c>
    </row>
    <row r="443" spans="1:12" x14ac:dyDescent="0.25">
      <c r="A443" s="6">
        <v>45520</v>
      </c>
      <c r="B443" s="1" t="s">
        <v>7</v>
      </c>
      <c r="C443" s="1" t="s">
        <v>4</v>
      </c>
      <c r="D443" s="8">
        <v>50000</v>
      </c>
      <c r="E443" s="1" t="s">
        <v>13</v>
      </c>
      <c r="F443" s="1">
        <v>15</v>
      </c>
      <c r="G443" s="8">
        <v>413</v>
      </c>
      <c r="H443" s="8">
        <f t="shared" ref="H443" si="766">F443*G443</f>
        <v>6195</v>
      </c>
      <c r="I443" s="8">
        <v>484</v>
      </c>
      <c r="J443" s="8">
        <f t="shared" ref="J443" si="767">F443*I443</f>
        <v>7260</v>
      </c>
      <c r="K443" s="10">
        <f t="shared" ref="K443" si="768">J443-H443</f>
        <v>1065</v>
      </c>
      <c r="L443" s="2">
        <f t="shared" ref="L443" si="769">(I443-G443)/G443</f>
        <v>0.17191283292978207</v>
      </c>
    </row>
    <row r="444" spans="1:12" x14ac:dyDescent="0.25">
      <c r="A444" s="6">
        <v>45520</v>
      </c>
      <c r="B444" s="1" t="s">
        <v>7</v>
      </c>
      <c r="C444" s="1" t="s">
        <v>4</v>
      </c>
      <c r="D444" s="8">
        <v>50400</v>
      </c>
      <c r="E444" s="1" t="s">
        <v>11</v>
      </c>
      <c r="F444" s="1">
        <v>15</v>
      </c>
      <c r="G444" s="8">
        <v>350</v>
      </c>
      <c r="H444" s="8">
        <f t="shared" ref="H444" si="770">F444*G444</f>
        <v>5250</v>
      </c>
      <c r="I444" s="8">
        <v>311</v>
      </c>
      <c r="J444" s="8">
        <f t="shared" ref="J444" si="771">F444*I444</f>
        <v>4665</v>
      </c>
      <c r="K444" s="10">
        <f t="shared" ref="K444" si="772">J444-H444</f>
        <v>-585</v>
      </c>
      <c r="L444" s="2">
        <f t="shared" ref="L444" si="773">(I444-G444)/G444</f>
        <v>-0.11142857142857143</v>
      </c>
    </row>
    <row r="445" spans="1:12" x14ac:dyDescent="0.25">
      <c r="A445" s="6">
        <v>45520</v>
      </c>
      <c r="B445" s="1" t="s">
        <v>7</v>
      </c>
      <c r="C445" s="1" t="s">
        <v>4</v>
      </c>
      <c r="D445" s="8">
        <v>50400</v>
      </c>
      <c r="E445" s="1" t="s">
        <v>13</v>
      </c>
      <c r="F445" s="1">
        <v>15</v>
      </c>
      <c r="G445" s="8">
        <v>374</v>
      </c>
      <c r="H445" s="8">
        <f t="shared" ref="H445" si="774">F445*G445</f>
        <v>5610</v>
      </c>
      <c r="I445" s="8">
        <v>421</v>
      </c>
      <c r="J445" s="8">
        <f t="shared" ref="J445" si="775">F445*I445</f>
        <v>6315</v>
      </c>
      <c r="K445" s="10">
        <f t="shared" ref="K445" si="776">J445-H445</f>
        <v>705</v>
      </c>
      <c r="L445" s="2">
        <f t="shared" ref="L445" si="777">(I445-G445)/G445</f>
        <v>0.12566844919786097</v>
      </c>
    </row>
    <row r="446" spans="1:12" x14ac:dyDescent="0.25">
      <c r="A446" s="6">
        <v>45523</v>
      </c>
      <c r="B446" s="1" t="s">
        <v>7</v>
      </c>
      <c r="C446" s="1" t="s">
        <v>4</v>
      </c>
      <c r="D446" s="8">
        <v>50500</v>
      </c>
      <c r="E446" s="1" t="s">
        <v>11</v>
      </c>
      <c r="F446" s="1">
        <v>15</v>
      </c>
      <c r="G446" s="8">
        <v>307</v>
      </c>
      <c r="H446" s="8">
        <f t="shared" ref="H446" si="778">F446*G446</f>
        <v>4605</v>
      </c>
      <c r="I446" s="8">
        <v>350</v>
      </c>
      <c r="J446" s="8">
        <f t="shared" ref="J446" si="779">F446*I446</f>
        <v>5250</v>
      </c>
      <c r="K446" s="10">
        <f t="shared" ref="K446" si="780">J446-H446</f>
        <v>645</v>
      </c>
      <c r="L446" s="2">
        <f t="shared" ref="L446" si="781">(I446-G446)/G446</f>
        <v>0.14006514657980457</v>
      </c>
    </row>
    <row r="447" spans="1:12" x14ac:dyDescent="0.25">
      <c r="A447" s="6">
        <v>45524</v>
      </c>
      <c r="B447" s="1" t="s">
        <v>7</v>
      </c>
      <c r="C447" s="1" t="s">
        <v>8</v>
      </c>
      <c r="D447" s="8">
        <v>24800</v>
      </c>
      <c r="E447" s="1" t="s">
        <v>11</v>
      </c>
      <c r="F447" s="1">
        <v>25</v>
      </c>
      <c r="G447" s="8">
        <v>134</v>
      </c>
      <c r="H447" s="8">
        <f t="shared" ref="H447" si="782">F447*G447</f>
        <v>3350</v>
      </c>
      <c r="I447" s="8">
        <v>154</v>
      </c>
      <c r="J447" s="8">
        <f t="shared" ref="J447" si="783">F447*I447</f>
        <v>3850</v>
      </c>
      <c r="K447" s="10">
        <f t="shared" ref="K447" si="784">J447-H447</f>
        <v>500</v>
      </c>
      <c r="L447" s="2">
        <f t="shared" ref="L447" si="785">(I447-G447)/G447</f>
        <v>0.14925373134328357</v>
      </c>
    </row>
    <row r="448" spans="1:12" x14ac:dyDescent="0.25">
      <c r="A448" s="6">
        <v>45525</v>
      </c>
      <c r="B448" s="1" t="s">
        <v>7</v>
      </c>
      <c r="C448" s="1" t="s">
        <v>4</v>
      </c>
      <c r="D448" s="8">
        <v>50500</v>
      </c>
      <c r="E448" s="1" t="s">
        <v>13</v>
      </c>
      <c r="F448" s="1">
        <v>15</v>
      </c>
      <c r="G448" s="8">
        <v>127</v>
      </c>
      <c r="H448" s="8">
        <f t="shared" ref="H448" si="786">F448*G448</f>
        <v>1905</v>
      </c>
      <c r="I448" s="8">
        <v>142</v>
      </c>
      <c r="J448" s="8">
        <f t="shared" ref="J448" si="787">F448*I448</f>
        <v>2130</v>
      </c>
      <c r="K448" s="10">
        <f t="shared" ref="K448" si="788">J448-H448</f>
        <v>225</v>
      </c>
      <c r="L448" s="2">
        <f t="shared" ref="L448" si="789">(I448-G448)/G448</f>
        <v>0.11811023622047244</v>
      </c>
    </row>
    <row r="449" spans="1:12" x14ac:dyDescent="0.25">
      <c r="A449" s="6">
        <v>45525</v>
      </c>
      <c r="B449" s="1" t="s">
        <v>7</v>
      </c>
      <c r="C449" s="1" t="s">
        <v>8</v>
      </c>
      <c r="D449" s="8">
        <v>24800</v>
      </c>
      <c r="E449" s="1" t="s">
        <v>11</v>
      </c>
      <c r="F449" s="1">
        <v>25</v>
      </c>
      <c r="G449" s="8">
        <v>128</v>
      </c>
      <c r="H449" s="8">
        <f t="shared" ref="H449:H450" si="790">F449*G449</f>
        <v>3200</v>
      </c>
      <c r="I449" s="8">
        <v>144</v>
      </c>
      <c r="J449" s="8">
        <f t="shared" ref="J449:J450" si="791">F449*I449</f>
        <v>3600</v>
      </c>
      <c r="K449" s="10">
        <f t="shared" ref="K449:K450" si="792">J449-H449</f>
        <v>400</v>
      </c>
      <c r="L449" s="2">
        <f t="shared" ref="L449:L450" si="793">(I449-G449)/G449</f>
        <v>0.125</v>
      </c>
    </row>
    <row r="450" spans="1:12" x14ac:dyDescent="0.25">
      <c r="A450" s="6">
        <v>45525</v>
      </c>
      <c r="B450" s="1" t="s">
        <v>7</v>
      </c>
      <c r="C450" s="1" t="s">
        <v>4</v>
      </c>
      <c r="D450" s="8">
        <v>50500</v>
      </c>
      <c r="E450" s="1" t="s">
        <v>11</v>
      </c>
      <c r="F450" s="1">
        <v>15</v>
      </c>
      <c r="G450" s="8">
        <v>147</v>
      </c>
      <c r="H450" s="8">
        <f t="shared" si="790"/>
        <v>2205</v>
      </c>
      <c r="I450" s="8">
        <v>216</v>
      </c>
      <c r="J450" s="8">
        <f t="shared" si="791"/>
        <v>3240</v>
      </c>
      <c r="K450" s="10">
        <f t="shared" si="792"/>
        <v>1035</v>
      </c>
      <c r="L450" s="2">
        <f t="shared" si="793"/>
        <v>0.46938775510204084</v>
      </c>
    </row>
    <row r="451" spans="1:12" x14ac:dyDescent="0.25">
      <c r="A451" s="6">
        <v>45526</v>
      </c>
      <c r="B451" s="1" t="s">
        <v>7</v>
      </c>
      <c r="C451" s="1" t="s">
        <v>4</v>
      </c>
      <c r="D451" s="8">
        <v>50900</v>
      </c>
      <c r="E451" s="1" t="s">
        <v>13</v>
      </c>
      <c r="F451" s="1">
        <v>15</v>
      </c>
      <c r="G451" s="8">
        <v>453</v>
      </c>
      <c r="H451" s="8">
        <f t="shared" ref="H451" si="794">F451*G451</f>
        <v>6795</v>
      </c>
      <c r="I451" s="8">
        <v>426</v>
      </c>
      <c r="J451" s="8">
        <f t="shared" ref="J451" si="795">F451*I451</f>
        <v>6390</v>
      </c>
      <c r="K451" s="10">
        <f t="shared" ref="K451" si="796">J451-H451</f>
        <v>-405</v>
      </c>
      <c r="L451" s="2">
        <f t="shared" ref="L451" si="797">(I451-G451)/G451</f>
        <v>-5.9602649006622516E-2</v>
      </c>
    </row>
    <row r="452" spans="1:12" x14ac:dyDescent="0.25">
      <c r="A452" s="6">
        <v>45526</v>
      </c>
      <c r="B452" s="1" t="s">
        <v>7</v>
      </c>
      <c r="C452" s="1" t="s">
        <v>4</v>
      </c>
      <c r="D452" s="8">
        <v>50900</v>
      </c>
      <c r="E452" s="1" t="s">
        <v>13</v>
      </c>
      <c r="F452" s="1">
        <v>15</v>
      </c>
      <c r="G452" s="8">
        <v>453</v>
      </c>
      <c r="H452" s="8">
        <f t="shared" ref="H452" si="798">F452*G452</f>
        <v>6795</v>
      </c>
      <c r="I452" s="8">
        <v>491</v>
      </c>
      <c r="J452" s="8">
        <f t="shared" ref="J452" si="799">F452*I452</f>
        <v>7365</v>
      </c>
      <c r="K452" s="10">
        <f t="shared" ref="K452" si="800">J452-H452</f>
        <v>570</v>
      </c>
      <c r="L452" s="2">
        <f t="shared" ref="L452" si="801">(I452-G452)/G452</f>
        <v>8.3885209713024281E-2</v>
      </c>
    </row>
    <row r="453" spans="1:12" x14ac:dyDescent="0.25">
      <c r="A453" s="6">
        <v>45526</v>
      </c>
      <c r="B453" s="1" t="s">
        <v>7</v>
      </c>
      <c r="C453" s="1" t="s">
        <v>4</v>
      </c>
      <c r="D453" s="8">
        <v>51000</v>
      </c>
      <c r="E453" s="1" t="s">
        <v>13</v>
      </c>
      <c r="F453" s="1">
        <v>15</v>
      </c>
      <c r="G453" s="8">
        <v>418</v>
      </c>
      <c r="H453" s="8">
        <f t="shared" ref="H453" si="802">F453*G453</f>
        <v>6270</v>
      </c>
      <c r="I453" s="8">
        <v>426</v>
      </c>
      <c r="J453" s="8">
        <f t="shared" ref="J453" si="803">F453*I453</f>
        <v>6390</v>
      </c>
      <c r="K453" s="10">
        <f t="shared" ref="K453" si="804">J453-H453</f>
        <v>120</v>
      </c>
      <c r="L453" s="2">
        <f t="shared" ref="L453" si="805">(I453-G453)/G453</f>
        <v>1.9138755980861243E-2</v>
      </c>
    </row>
    <row r="454" spans="1:12" x14ac:dyDescent="0.25">
      <c r="A454" s="6">
        <v>45527</v>
      </c>
      <c r="B454" s="1" t="s">
        <v>7</v>
      </c>
      <c r="C454" s="1" t="s">
        <v>4</v>
      </c>
      <c r="D454" s="8">
        <v>51000</v>
      </c>
      <c r="E454" s="1" t="s">
        <v>13</v>
      </c>
      <c r="F454" s="1">
        <v>15</v>
      </c>
      <c r="G454" s="8">
        <v>353</v>
      </c>
      <c r="H454" s="8">
        <f t="shared" ref="H454:H455" si="806">F454*G454</f>
        <v>5295</v>
      </c>
      <c r="I454" s="8">
        <v>406</v>
      </c>
      <c r="J454" s="8">
        <f t="shared" ref="J454:J455" si="807">F454*I454</f>
        <v>6090</v>
      </c>
      <c r="K454" s="10">
        <f t="shared" ref="K454:K455" si="808">J454-H454</f>
        <v>795</v>
      </c>
      <c r="L454" s="2">
        <f t="shared" ref="L454:L455" si="809">(I454-G454)/G454</f>
        <v>0.1501416430594901</v>
      </c>
    </row>
    <row r="455" spans="1:12" x14ac:dyDescent="0.25">
      <c r="A455" s="6">
        <v>45530</v>
      </c>
      <c r="B455" s="1" t="s">
        <v>7</v>
      </c>
      <c r="C455" s="1" t="s">
        <v>8</v>
      </c>
      <c r="D455" s="8">
        <v>25000</v>
      </c>
      <c r="E455" s="1" t="s">
        <v>11</v>
      </c>
      <c r="F455" s="1">
        <v>25</v>
      </c>
      <c r="G455" s="8">
        <v>92</v>
      </c>
      <c r="H455" s="8">
        <f t="shared" si="806"/>
        <v>2300</v>
      </c>
      <c r="I455" s="8">
        <v>107</v>
      </c>
      <c r="J455" s="8">
        <f t="shared" si="807"/>
        <v>2675</v>
      </c>
      <c r="K455" s="10">
        <f t="shared" si="808"/>
        <v>375</v>
      </c>
      <c r="L455" s="2">
        <f t="shared" si="809"/>
        <v>0.16304347826086957</v>
      </c>
    </row>
    <row r="456" spans="1:12" x14ac:dyDescent="0.25">
      <c r="A456" s="6">
        <v>45531</v>
      </c>
      <c r="B456" s="1" t="s">
        <v>7</v>
      </c>
      <c r="C456" s="1" t="s">
        <v>4</v>
      </c>
      <c r="D456" s="8">
        <v>51100</v>
      </c>
      <c r="E456" s="1" t="s">
        <v>13</v>
      </c>
      <c r="F456" s="1">
        <v>15</v>
      </c>
      <c r="G456" s="8">
        <v>274</v>
      </c>
      <c r="H456" s="8">
        <f t="shared" ref="H456" si="810">F456*G456</f>
        <v>4110</v>
      </c>
      <c r="I456" s="8">
        <v>285</v>
      </c>
      <c r="J456" s="8">
        <f t="shared" ref="J456" si="811">F456*I456</f>
        <v>4275</v>
      </c>
      <c r="K456" s="10">
        <f t="shared" ref="K456" si="812">J456-H456</f>
        <v>165</v>
      </c>
      <c r="L456" s="2">
        <f t="shared" ref="L456" si="813">(I456-G456)/G456</f>
        <v>4.0145985401459854E-2</v>
      </c>
    </row>
    <row r="457" spans="1:12" x14ac:dyDescent="0.25">
      <c r="A457" s="6">
        <v>45531</v>
      </c>
      <c r="B457" s="1" t="s">
        <v>7</v>
      </c>
      <c r="C457" s="1" t="s">
        <v>4</v>
      </c>
      <c r="D457" s="8">
        <v>51300</v>
      </c>
      <c r="E457" s="1" t="s">
        <v>13</v>
      </c>
      <c r="F457" s="1">
        <v>15</v>
      </c>
      <c r="G457" s="8">
        <v>223</v>
      </c>
      <c r="H457" s="8">
        <f t="shared" ref="H457" si="814">F457*G457</f>
        <v>3345</v>
      </c>
      <c r="I457" s="8">
        <v>227</v>
      </c>
      <c r="J457" s="8">
        <f t="shared" ref="J457" si="815">F457*I457</f>
        <v>3405</v>
      </c>
      <c r="K457" s="10">
        <f t="shared" ref="K457" si="816">J457-H457</f>
        <v>60</v>
      </c>
      <c r="L457" s="2">
        <f t="shared" ref="L457" si="817">(I457-G457)/G457</f>
        <v>1.7937219730941704E-2</v>
      </c>
    </row>
    <row r="458" spans="1:12" x14ac:dyDescent="0.25">
      <c r="A458" s="6">
        <v>45531</v>
      </c>
      <c r="B458" s="1" t="s">
        <v>7</v>
      </c>
      <c r="C458" s="1" t="s">
        <v>4</v>
      </c>
      <c r="D458" s="8">
        <v>51300</v>
      </c>
      <c r="E458" s="1" t="s">
        <v>13</v>
      </c>
      <c r="F458" s="1">
        <v>15</v>
      </c>
      <c r="G458" s="8">
        <v>195</v>
      </c>
      <c r="H458" s="8">
        <f t="shared" ref="H458:H459" si="818">F458*G458</f>
        <v>2925</v>
      </c>
      <c r="I458" s="8">
        <v>220</v>
      </c>
      <c r="J458" s="8">
        <f t="shared" ref="J458:J459" si="819">F458*I458</f>
        <v>3300</v>
      </c>
      <c r="K458" s="10">
        <f t="shared" ref="K458:K459" si="820">J458-H458</f>
        <v>375</v>
      </c>
      <c r="L458" s="2">
        <f t="shared" ref="L458:L459" si="821">(I458-G458)/G458</f>
        <v>0.12820512820512819</v>
      </c>
    </row>
    <row r="459" spans="1:12" x14ac:dyDescent="0.25">
      <c r="A459" s="6">
        <v>45532</v>
      </c>
      <c r="B459" s="1" t="s">
        <v>7</v>
      </c>
      <c r="C459" s="1" t="s">
        <v>4</v>
      </c>
      <c r="D459" s="8">
        <v>51200</v>
      </c>
      <c r="E459" s="1" t="s">
        <v>13</v>
      </c>
      <c r="F459" s="1">
        <v>15</v>
      </c>
      <c r="G459" s="8">
        <v>428</v>
      </c>
      <c r="H459" s="8">
        <f t="shared" si="818"/>
        <v>6420</v>
      </c>
      <c r="I459" s="8">
        <v>404</v>
      </c>
      <c r="J459" s="8">
        <f t="shared" si="819"/>
        <v>6060</v>
      </c>
      <c r="K459" s="10">
        <f t="shared" si="820"/>
        <v>-360</v>
      </c>
      <c r="L459" s="2">
        <f t="shared" si="821"/>
        <v>-5.6074766355140186E-2</v>
      </c>
    </row>
    <row r="460" spans="1:12" x14ac:dyDescent="0.25">
      <c r="A460" s="6">
        <v>45533</v>
      </c>
      <c r="B460" s="1" t="s">
        <v>7</v>
      </c>
      <c r="C460" s="1" t="s">
        <v>8</v>
      </c>
      <c r="D460" s="8">
        <v>25000</v>
      </c>
      <c r="E460" s="1" t="s">
        <v>13</v>
      </c>
      <c r="F460" s="1">
        <v>25</v>
      </c>
      <c r="G460" s="8">
        <v>117</v>
      </c>
      <c r="H460" s="8">
        <f t="shared" ref="H460" si="822">F460*G460</f>
        <v>2925</v>
      </c>
      <c r="I460" s="8">
        <v>134</v>
      </c>
      <c r="J460" s="8">
        <f t="shared" ref="J460" si="823">F460*I460</f>
        <v>3350</v>
      </c>
      <c r="K460" s="10">
        <f t="shared" ref="K460" si="824">J460-H460</f>
        <v>425</v>
      </c>
      <c r="L460" s="2">
        <f t="shared" ref="L460" si="825">(I460-G460)/G460</f>
        <v>0.14529914529914531</v>
      </c>
    </row>
    <row r="461" spans="1:12" x14ac:dyDescent="0.25">
      <c r="A461" s="6">
        <v>45533</v>
      </c>
      <c r="B461" s="1" t="s">
        <v>7</v>
      </c>
      <c r="C461" s="1" t="s">
        <v>4</v>
      </c>
      <c r="D461" s="8">
        <v>51300</v>
      </c>
      <c r="E461" s="1" t="s">
        <v>11</v>
      </c>
      <c r="F461" s="1">
        <v>15</v>
      </c>
      <c r="G461" s="8">
        <v>334</v>
      </c>
      <c r="H461" s="8">
        <f t="shared" ref="H461" si="826">F461*G461</f>
        <v>5010</v>
      </c>
      <c r="I461" s="8">
        <v>348</v>
      </c>
      <c r="J461" s="8">
        <f t="shared" ref="J461" si="827">F461*I461</f>
        <v>5220</v>
      </c>
      <c r="K461" s="10">
        <f t="shared" ref="K461" si="828">J461-H461</f>
        <v>210</v>
      </c>
      <c r="L461" s="2">
        <f t="shared" ref="L461" si="829">(I461-G461)/G461</f>
        <v>4.1916167664670656E-2</v>
      </c>
    </row>
    <row r="462" spans="1:12" x14ac:dyDescent="0.25">
      <c r="A462" s="6">
        <v>45533</v>
      </c>
      <c r="B462" s="1" t="s">
        <v>7</v>
      </c>
      <c r="C462" s="1" t="s">
        <v>4</v>
      </c>
      <c r="D462" s="8">
        <v>51200</v>
      </c>
      <c r="E462" s="1" t="s">
        <v>13</v>
      </c>
      <c r="F462" s="1">
        <v>15</v>
      </c>
      <c r="G462" s="8">
        <v>413</v>
      </c>
      <c r="H462" s="8">
        <f t="shared" ref="H462" si="830">F462*G462</f>
        <v>6195</v>
      </c>
      <c r="I462" s="8">
        <v>468</v>
      </c>
      <c r="J462" s="8">
        <f t="shared" ref="J462" si="831">F462*I462</f>
        <v>7020</v>
      </c>
      <c r="K462" s="10">
        <f t="shared" ref="K462" si="832">J462-H462</f>
        <v>825</v>
      </c>
      <c r="L462" s="2">
        <f t="shared" ref="L462" si="833">(I462-G462)/G462</f>
        <v>0.13317191283292978</v>
      </c>
    </row>
    <row r="463" spans="1:12" x14ac:dyDescent="0.25">
      <c r="A463" s="6">
        <v>45541</v>
      </c>
      <c r="B463" s="1" t="s">
        <v>7</v>
      </c>
      <c r="C463" s="1" t="s">
        <v>8</v>
      </c>
      <c r="D463" s="8">
        <v>25100</v>
      </c>
      <c r="E463" s="1" t="s">
        <v>11</v>
      </c>
      <c r="F463" s="1">
        <v>25</v>
      </c>
      <c r="G463" s="8">
        <v>148</v>
      </c>
      <c r="H463" s="8">
        <f t="shared" ref="H463" si="834">F463*G463</f>
        <v>3700</v>
      </c>
      <c r="I463" s="8">
        <v>174</v>
      </c>
      <c r="J463" s="8">
        <f t="shared" ref="J463" si="835">F463*I463</f>
        <v>4350</v>
      </c>
      <c r="K463" s="10">
        <f t="shared" ref="K463" si="836">J463-H463</f>
        <v>650</v>
      </c>
      <c r="L463" s="2">
        <f t="shared" ref="L463" si="837">(I463-G463)/G463</f>
        <v>0.17567567567567569</v>
      </c>
    </row>
    <row r="464" spans="1:12" x14ac:dyDescent="0.25">
      <c r="A464" s="6">
        <v>45541</v>
      </c>
      <c r="B464" s="1" t="s">
        <v>7</v>
      </c>
      <c r="C464" s="1" t="s">
        <v>8</v>
      </c>
      <c r="D464" s="8">
        <v>25000</v>
      </c>
      <c r="E464" s="1" t="s">
        <v>13</v>
      </c>
      <c r="F464" s="1">
        <v>25</v>
      </c>
      <c r="G464" s="8">
        <v>150</v>
      </c>
      <c r="H464" s="8">
        <f t="shared" ref="H464" si="838">F464*G464</f>
        <v>3750</v>
      </c>
      <c r="I464" s="8">
        <v>134</v>
      </c>
      <c r="J464" s="8">
        <f t="shared" ref="J464" si="839">F464*I464</f>
        <v>3350</v>
      </c>
      <c r="K464" s="10">
        <f t="shared" ref="K464" si="840">J464-H464</f>
        <v>-400</v>
      </c>
      <c r="L464" s="2">
        <f t="shared" ref="L464" si="841">(I464-G464)/G464</f>
        <v>-0.10666666666666667</v>
      </c>
    </row>
    <row r="465" spans="1:12" x14ac:dyDescent="0.25">
      <c r="A465" s="6">
        <v>45541</v>
      </c>
      <c r="B465" s="1" t="s">
        <v>7</v>
      </c>
      <c r="C465" s="1" t="s">
        <v>8</v>
      </c>
      <c r="D465" s="8">
        <v>25000</v>
      </c>
      <c r="E465" s="1" t="s">
        <v>11</v>
      </c>
      <c r="F465" s="1">
        <v>25</v>
      </c>
      <c r="G465" s="8">
        <v>205</v>
      </c>
      <c r="H465" s="8">
        <f t="shared" ref="H465" si="842">F465*G465</f>
        <v>5125</v>
      </c>
      <c r="I465" s="8">
        <v>230</v>
      </c>
      <c r="J465" s="8">
        <f t="shared" ref="J465" si="843">F465*I465</f>
        <v>5750</v>
      </c>
      <c r="K465" s="10">
        <f t="shared" ref="K465" si="844">J465-H465</f>
        <v>625</v>
      </c>
      <c r="L465" s="2">
        <f t="shared" ref="L465" si="845">(I465-G465)/G465</f>
        <v>0.12195121951219512</v>
      </c>
    </row>
    <row r="466" spans="1:12" x14ac:dyDescent="0.25">
      <c r="A466" s="6">
        <v>45541</v>
      </c>
      <c r="B466" s="1" t="s">
        <v>7</v>
      </c>
      <c r="C466" s="1" t="s">
        <v>8</v>
      </c>
      <c r="D466" s="8">
        <v>24900</v>
      </c>
      <c r="E466" s="1" t="s">
        <v>13</v>
      </c>
      <c r="F466" s="1">
        <v>25</v>
      </c>
      <c r="G466" s="8">
        <v>191</v>
      </c>
      <c r="H466" s="8">
        <f t="shared" ref="H466:H467" si="846">F466*G466</f>
        <v>4775</v>
      </c>
      <c r="I466" s="8">
        <v>174</v>
      </c>
      <c r="J466" s="8">
        <f t="shared" ref="J466:J467" si="847">F466*I466</f>
        <v>4350</v>
      </c>
      <c r="K466" s="10">
        <f t="shared" ref="K466:K467" si="848">J466-H466</f>
        <v>-425</v>
      </c>
      <c r="L466" s="2">
        <f t="shared" ref="L466:L467" si="849">(I466-G466)/G466</f>
        <v>-8.9005235602094238E-2</v>
      </c>
    </row>
    <row r="467" spans="1:12" x14ac:dyDescent="0.25">
      <c r="A467" s="6">
        <v>45541</v>
      </c>
      <c r="B467" s="1" t="s">
        <v>7</v>
      </c>
      <c r="C467" s="1" t="s">
        <v>4</v>
      </c>
      <c r="D467" s="8">
        <v>50900</v>
      </c>
      <c r="E467" s="1" t="s">
        <v>13</v>
      </c>
      <c r="F467" s="1">
        <v>15</v>
      </c>
      <c r="G467" s="8">
        <v>343</v>
      </c>
      <c r="H467" s="8">
        <f t="shared" si="846"/>
        <v>5145</v>
      </c>
      <c r="I467" s="8">
        <v>319</v>
      </c>
      <c r="J467" s="8">
        <f t="shared" si="847"/>
        <v>4785</v>
      </c>
      <c r="K467" s="10">
        <f t="shared" si="848"/>
        <v>-360</v>
      </c>
      <c r="L467" s="2">
        <f t="shared" si="849"/>
        <v>-6.9970845481049565E-2</v>
      </c>
    </row>
    <row r="468" spans="1:12" x14ac:dyDescent="0.25">
      <c r="A468" s="6">
        <v>45544</v>
      </c>
      <c r="B468" s="1" t="s">
        <v>7</v>
      </c>
      <c r="C468" s="1" t="s">
        <v>4</v>
      </c>
      <c r="D468" s="8">
        <v>50800</v>
      </c>
      <c r="E468" s="1" t="s">
        <v>11</v>
      </c>
      <c r="F468" s="1">
        <v>15</v>
      </c>
      <c r="G468" s="8">
        <v>331</v>
      </c>
      <c r="H468" s="8">
        <f t="shared" ref="H468" si="850">F468*G468</f>
        <v>4965</v>
      </c>
      <c r="I468" s="8">
        <v>373</v>
      </c>
      <c r="J468" s="8">
        <f t="shared" ref="J468" si="851">F468*I468</f>
        <v>5595</v>
      </c>
      <c r="K468" s="10">
        <f t="shared" ref="K468" si="852">J468-H468</f>
        <v>630</v>
      </c>
      <c r="L468" s="2">
        <f t="shared" ref="L468" si="853">(I468-G468)/G468</f>
        <v>0.12688821752265861</v>
      </c>
    </row>
    <row r="469" spans="1:12" x14ac:dyDescent="0.25">
      <c r="A469" s="6">
        <v>45544</v>
      </c>
      <c r="B469" s="1" t="s">
        <v>7</v>
      </c>
      <c r="C469" s="1" t="s">
        <v>4</v>
      </c>
      <c r="D469" s="8">
        <v>50800</v>
      </c>
      <c r="E469" s="1" t="s">
        <v>13</v>
      </c>
      <c r="F469" s="1">
        <v>15</v>
      </c>
      <c r="G469" s="8">
        <v>257</v>
      </c>
      <c r="H469" s="8">
        <f t="shared" ref="H469" si="854">F469*G469</f>
        <v>3855</v>
      </c>
      <c r="I469" s="8">
        <v>295</v>
      </c>
      <c r="J469" s="8">
        <f t="shared" ref="J469" si="855">F469*I469</f>
        <v>4425</v>
      </c>
      <c r="K469" s="10">
        <f t="shared" ref="K469" si="856">J469-H469</f>
        <v>570</v>
      </c>
      <c r="L469" s="2">
        <f t="shared" ref="L469" si="857">(I469-G469)/G469</f>
        <v>0.14785992217898833</v>
      </c>
    </row>
    <row r="470" spans="1:12" x14ac:dyDescent="0.25">
      <c r="A470" s="6">
        <v>45545</v>
      </c>
      <c r="B470" s="1" t="s">
        <v>7</v>
      </c>
      <c r="C470" s="1" t="s">
        <v>4</v>
      </c>
      <c r="D470" s="8">
        <v>51200</v>
      </c>
      <c r="E470" s="1" t="s">
        <v>13</v>
      </c>
      <c r="F470" s="1">
        <v>15</v>
      </c>
      <c r="G470" s="8">
        <v>164</v>
      </c>
      <c r="H470" s="8">
        <f t="shared" ref="H470" si="858">F470*G470</f>
        <v>2460</v>
      </c>
      <c r="I470" s="8">
        <v>228</v>
      </c>
      <c r="J470" s="8">
        <f t="shared" ref="J470" si="859">F470*I470</f>
        <v>3420</v>
      </c>
      <c r="K470" s="10">
        <f t="shared" ref="K470" si="860">J470-H470</f>
        <v>960</v>
      </c>
      <c r="L470" s="2">
        <f t="shared" ref="L470" si="861">(I470-G470)/G470</f>
        <v>0.3902439024390244</v>
      </c>
    </row>
    <row r="471" spans="1:12" x14ac:dyDescent="0.25">
      <c r="A471" s="6">
        <v>45547</v>
      </c>
      <c r="B471" s="1" t="s">
        <v>7</v>
      </c>
      <c r="C471" s="1" t="s">
        <v>4</v>
      </c>
      <c r="D471" s="8">
        <v>51200</v>
      </c>
      <c r="E471" s="1" t="s">
        <v>13</v>
      </c>
      <c r="F471" s="1">
        <v>15</v>
      </c>
      <c r="G471" s="8">
        <v>336</v>
      </c>
      <c r="H471" s="8">
        <f t="shared" ref="H471" si="862">F471*G471</f>
        <v>5040</v>
      </c>
      <c r="I471" s="8">
        <v>415</v>
      </c>
      <c r="J471" s="8">
        <f t="shared" ref="J471" si="863">F471*I471</f>
        <v>6225</v>
      </c>
      <c r="K471" s="10">
        <f t="shared" ref="K471" si="864">J471-H471</f>
        <v>1185</v>
      </c>
      <c r="L471" s="2">
        <f t="shared" ref="L471" si="865">(I471-G471)/G471</f>
        <v>0.23511904761904762</v>
      </c>
    </row>
    <row r="472" spans="1:12" x14ac:dyDescent="0.25">
      <c r="A472" s="6">
        <v>45547</v>
      </c>
      <c r="B472" s="1" t="s">
        <v>7</v>
      </c>
      <c r="C472" s="1" t="s">
        <v>4</v>
      </c>
      <c r="D472" s="8">
        <v>51600</v>
      </c>
      <c r="E472" s="1" t="s">
        <v>13</v>
      </c>
      <c r="F472" s="1">
        <v>15</v>
      </c>
      <c r="G472" s="8">
        <v>344</v>
      </c>
      <c r="H472" s="8">
        <f t="shared" ref="H472" si="866">F472*G472</f>
        <v>5160</v>
      </c>
      <c r="I472" s="8">
        <v>444</v>
      </c>
      <c r="J472" s="8">
        <f t="shared" ref="J472" si="867">F472*I472</f>
        <v>6660</v>
      </c>
      <c r="K472" s="10">
        <f t="shared" ref="K472" si="868">J472-H472</f>
        <v>1500</v>
      </c>
      <c r="L472" s="2">
        <f t="shared" ref="L472" si="869">(I472-G472)/G472</f>
        <v>0.29069767441860467</v>
      </c>
    </row>
    <row r="473" spans="1:12" x14ac:dyDescent="0.25">
      <c r="A473" s="6">
        <v>45548</v>
      </c>
      <c r="B473" s="1" t="s">
        <v>7</v>
      </c>
      <c r="C473" s="1" t="s">
        <v>4</v>
      </c>
      <c r="D473" s="8">
        <v>51700</v>
      </c>
      <c r="E473" s="1" t="s">
        <v>13</v>
      </c>
      <c r="F473" s="1">
        <v>15</v>
      </c>
      <c r="G473" s="8">
        <v>316</v>
      </c>
      <c r="H473" s="8">
        <f t="shared" ref="H473" si="870">F473*G473</f>
        <v>4740</v>
      </c>
      <c r="I473" s="8">
        <v>378</v>
      </c>
      <c r="J473" s="8">
        <f t="shared" ref="J473" si="871">F473*I473</f>
        <v>5670</v>
      </c>
      <c r="K473" s="10">
        <f t="shared" ref="K473" si="872">J473-H473</f>
        <v>930</v>
      </c>
      <c r="L473" s="2">
        <f t="shared" ref="L473" si="873">(I473-G473)/G473</f>
        <v>0.19620253164556961</v>
      </c>
    </row>
    <row r="474" spans="1:12" x14ac:dyDescent="0.25">
      <c r="A474" s="6">
        <v>45548</v>
      </c>
      <c r="B474" s="1" t="s">
        <v>7</v>
      </c>
      <c r="C474" s="1" t="s">
        <v>4</v>
      </c>
      <c r="D474" s="8">
        <v>51800</v>
      </c>
      <c r="E474" s="1" t="s">
        <v>13</v>
      </c>
      <c r="F474" s="1">
        <v>15</v>
      </c>
      <c r="G474" s="8">
        <v>344</v>
      </c>
      <c r="H474" s="8">
        <f t="shared" ref="H474" si="874">F474*G474</f>
        <v>5160</v>
      </c>
      <c r="I474" s="8">
        <v>374</v>
      </c>
      <c r="J474" s="8">
        <f t="shared" ref="J474" si="875">F474*I474</f>
        <v>5610</v>
      </c>
      <c r="K474" s="10">
        <f t="shared" ref="K474" si="876">J474-H474</f>
        <v>450</v>
      </c>
      <c r="L474" s="2">
        <f t="shared" ref="L474" si="877">(I474-G474)/G474</f>
        <v>8.7209302325581398E-2</v>
      </c>
    </row>
    <row r="475" spans="1:12" x14ac:dyDescent="0.25">
      <c r="A475" s="6">
        <v>45548</v>
      </c>
      <c r="B475" s="1" t="s">
        <v>7</v>
      </c>
      <c r="C475" s="1" t="s">
        <v>4</v>
      </c>
      <c r="D475" s="8">
        <v>51900</v>
      </c>
      <c r="E475" s="1" t="s">
        <v>11</v>
      </c>
      <c r="F475" s="1">
        <v>15</v>
      </c>
      <c r="G475" s="8">
        <v>337</v>
      </c>
      <c r="H475" s="8">
        <f t="shared" ref="H475" si="878">F475*G475</f>
        <v>5055</v>
      </c>
      <c r="I475" s="8">
        <v>356</v>
      </c>
      <c r="J475" s="8">
        <f t="shared" ref="J475" si="879">F475*I475</f>
        <v>5340</v>
      </c>
      <c r="K475" s="10">
        <f t="shared" ref="K475" si="880">J475-H475</f>
        <v>285</v>
      </c>
      <c r="L475" s="2">
        <f t="shared" ref="L475" si="881">(I475-G475)/G475</f>
        <v>5.637982195845697E-2</v>
      </c>
    </row>
  </sheetData>
  <autoFilter ref="A1:L462" xr:uid="{00000000-0001-0000-0000-000000000000}">
    <sortState xmlns:xlrd2="http://schemas.microsoft.com/office/spreadsheetml/2017/richdata2" ref="A2:L164">
      <sortCondition ref="A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085B-E439-4718-B547-98CFE33C3861}">
  <dimension ref="A1:I121"/>
  <sheetViews>
    <sheetView workbookViewId="0">
      <pane ySplit="1" topLeftCell="A2" activePane="bottomLeft" state="frozen"/>
      <selection pane="bottomLeft" activeCell="L5" sqref="L5"/>
    </sheetView>
  </sheetViews>
  <sheetFormatPr defaultRowHeight="15" x14ac:dyDescent="0.25"/>
  <cols>
    <col min="1" max="1" width="27.42578125" style="13" bestFit="1" customWidth="1"/>
    <col min="2" max="2" width="10.140625" style="16" bestFit="1" customWidth="1"/>
    <col min="3" max="3" width="11.5703125" style="21" bestFit="1" customWidth="1"/>
    <col min="4" max="4" width="10.5703125" style="16" bestFit="1" customWidth="1"/>
    <col min="5" max="5" width="11.5703125" style="21" bestFit="1" customWidth="1"/>
    <col min="6" max="6" width="11" style="23" bestFit="1" customWidth="1"/>
    <col min="7" max="7" width="13.85546875" style="13" bestFit="1" customWidth="1"/>
    <col min="8" max="8" width="15.42578125" style="16" bestFit="1" customWidth="1"/>
    <col min="9" max="9" width="9.140625" style="16"/>
    <col min="10" max="16384" width="9.140625" style="13"/>
  </cols>
  <sheetData>
    <row r="1" spans="1:9" x14ac:dyDescent="0.25">
      <c r="A1" s="11" t="s">
        <v>1</v>
      </c>
      <c r="B1" s="11" t="s">
        <v>26</v>
      </c>
      <c r="C1" s="12" t="s">
        <v>29</v>
      </c>
      <c r="D1" s="11" t="s">
        <v>30</v>
      </c>
      <c r="E1" s="12" t="s">
        <v>28</v>
      </c>
      <c r="F1" s="22" t="s">
        <v>31</v>
      </c>
    </row>
    <row r="2" spans="1:9" x14ac:dyDescent="0.25">
      <c r="A2" s="14" t="s">
        <v>32</v>
      </c>
      <c r="B2" s="15">
        <v>2188.9499999999998</v>
      </c>
      <c r="C2" s="19" t="s">
        <v>33</v>
      </c>
      <c r="D2" s="15">
        <v>2231.75</v>
      </c>
      <c r="E2" s="20">
        <v>45278</v>
      </c>
      <c r="F2" s="23">
        <f>(D2-B2)/B2</f>
        <v>1.9552753603325881E-2</v>
      </c>
    </row>
    <row r="3" spans="1:9" x14ac:dyDescent="0.25">
      <c r="A3" s="14" t="s">
        <v>35</v>
      </c>
      <c r="B3" s="15">
        <v>1412.7</v>
      </c>
      <c r="C3" s="20">
        <v>45233</v>
      </c>
      <c r="D3" s="15">
        <v>1457.7</v>
      </c>
      <c r="E3" s="20">
        <v>45296</v>
      </c>
      <c r="F3" s="23">
        <f t="shared" ref="F3:F64" si="0">(D3-B3)/B3</f>
        <v>3.1853896793374387E-2</v>
      </c>
      <c r="H3" s="17" t="s">
        <v>34</v>
      </c>
      <c r="I3" s="24">
        <f>COUNTA(A2:A1997)</f>
        <v>118</v>
      </c>
    </row>
    <row r="4" spans="1:9" x14ac:dyDescent="0.25">
      <c r="A4" s="14" t="s">
        <v>36</v>
      </c>
      <c r="B4" s="15">
        <v>526.4</v>
      </c>
      <c r="C4" s="20">
        <v>45306</v>
      </c>
      <c r="D4" s="16">
        <v>536.29999999999995</v>
      </c>
      <c r="E4" s="28">
        <v>45307</v>
      </c>
      <c r="F4" s="23">
        <f t="shared" si="0"/>
        <v>1.8806990881458926E-2</v>
      </c>
      <c r="H4" s="17" t="s">
        <v>144</v>
      </c>
      <c r="I4" s="18">
        <f>SUM(F2:F1997)</f>
        <v>6.5764816750580728</v>
      </c>
    </row>
    <row r="5" spans="1:9" x14ac:dyDescent="0.25">
      <c r="A5" s="14" t="s">
        <v>38</v>
      </c>
      <c r="B5" s="15">
        <v>625.25</v>
      </c>
      <c r="C5" s="20">
        <v>45366</v>
      </c>
      <c r="D5" s="16">
        <v>671</v>
      </c>
      <c r="E5" s="21">
        <v>45462</v>
      </c>
      <c r="F5" s="23">
        <f t="shared" si="0"/>
        <v>7.3170731707317069E-2</v>
      </c>
      <c r="H5" s="17" t="s">
        <v>145</v>
      </c>
      <c r="I5" s="18">
        <f>AVERAGE(F2:F1997)</f>
        <v>5.5732895551339597E-2</v>
      </c>
    </row>
    <row r="6" spans="1:9" x14ac:dyDescent="0.25">
      <c r="A6" s="14" t="s">
        <v>39</v>
      </c>
      <c r="B6" s="15">
        <v>2869.95</v>
      </c>
      <c r="C6" s="20">
        <v>45358</v>
      </c>
      <c r="D6" s="16">
        <v>3150.42</v>
      </c>
      <c r="E6" s="21">
        <v>45525</v>
      </c>
      <c r="F6" s="23">
        <f t="shared" si="0"/>
        <v>9.7726441227199173E-2</v>
      </c>
      <c r="H6" s="17" t="s">
        <v>85</v>
      </c>
      <c r="I6" s="24">
        <f>COUNTIF(F2:F1997,"&gt;0")</f>
        <v>105</v>
      </c>
    </row>
    <row r="7" spans="1:9" x14ac:dyDescent="0.25">
      <c r="A7" s="14" t="s">
        <v>40</v>
      </c>
      <c r="B7" s="15">
        <v>3924.95</v>
      </c>
      <c r="C7" s="20">
        <v>45092</v>
      </c>
      <c r="D7" s="15">
        <v>4094.75</v>
      </c>
      <c r="E7" s="20">
        <v>45093</v>
      </c>
      <c r="F7" s="23">
        <f t="shared" si="0"/>
        <v>4.3261697601243376E-2</v>
      </c>
      <c r="H7" s="17" t="s">
        <v>21</v>
      </c>
      <c r="I7" s="24">
        <f>COUNTIF(F3:F1997,"&lt;0")</f>
        <v>13</v>
      </c>
    </row>
    <row r="8" spans="1:9" ht="15" customHeight="1" x14ac:dyDescent="0.25">
      <c r="A8" s="14" t="s">
        <v>41</v>
      </c>
      <c r="B8" s="15">
        <v>7062.6</v>
      </c>
      <c r="C8" s="20">
        <v>44946</v>
      </c>
      <c r="D8" s="15">
        <v>7322</v>
      </c>
      <c r="E8" s="20">
        <v>45247</v>
      </c>
      <c r="F8" s="23">
        <f t="shared" si="0"/>
        <v>3.6728683487667377E-2</v>
      </c>
      <c r="H8" s="29"/>
      <c r="I8" s="30"/>
    </row>
    <row r="9" spans="1:9" x14ac:dyDescent="0.25">
      <c r="A9" s="14" t="s">
        <v>42</v>
      </c>
      <c r="B9" s="15">
        <v>198.9</v>
      </c>
      <c r="C9" s="20">
        <v>45110</v>
      </c>
      <c r="D9" s="15">
        <v>208.85</v>
      </c>
      <c r="E9" s="20">
        <v>45114</v>
      </c>
      <c r="F9" s="23">
        <f t="shared" si="0"/>
        <v>5.0025138260432318E-2</v>
      </c>
    </row>
    <row r="10" spans="1:9" x14ac:dyDescent="0.25">
      <c r="A10" s="14" t="s">
        <v>42</v>
      </c>
      <c r="B10" s="15">
        <v>202.85</v>
      </c>
      <c r="C10" s="20">
        <v>45180</v>
      </c>
      <c r="D10" s="15">
        <v>212.9</v>
      </c>
      <c r="E10" s="20">
        <v>45183</v>
      </c>
      <c r="F10" s="23">
        <f t="shared" si="0"/>
        <v>4.9543998028099639E-2</v>
      </c>
    </row>
    <row r="11" spans="1:9" x14ac:dyDescent="0.25">
      <c r="A11" s="14" t="s">
        <v>42</v>
      </c>
      <c r="B11" s="15">
        <v>216.55</v>
      </c>
      <c r="C11" s="21">
        <v>45187</v>
      </c>
      <c r="D11" s="15">
        <v>219.05</v>
      </c>
      <c r="E11" s="21">
        <v>45275</v>
      </c>
      <c r="F11" s="23">
        <f t="shared" si="0"/>
        <v>1.1544677903486492E-2</v>
      </c>
    </row>
    <row r="12" spans="1:9" x14ac:dyDescent="0.25">
      <c r="A12" s="14" t="s">
        <v>42</v>
      </c>
      <c r="B12" s="15">
        <v>263.35000000000002</v>
      </c>
      <c r="C12" s="21">
        <v>45331</v>
      </c>
      <c r="D12" s="15">
        <v>278.7</v>
      </c>
      <c r="E12" s="21">
        <v>45338</v>
      </c>
      <c r="F12" s="23">
        <f t="shared" si="0"/>
        <v>5.8287450161382058E-2</v>
      </c>
    </row>
    <row r="13" spans="1:9" x14ac:dyDescent="0.25">
      <c r="A13" s="14" t="s">
        <v>43</v>
      </c>
      <c r="B13" s="15">
        <v>111</v>
      </c>
      <c r="C13" s="21">
        <v>45160</v>
      </c>
      <c r="D13" s="15">
        <v>118.5</v>
      </c>
      <c r="E13" s="21">
        <v>45168</v>
      </c>
      <c r="F13" s="23">
        <f t="shared" si="0"/>
        <v>6.7567567567567571E-2</v>
      </c>
    </row>
    <row r="14" spans="1:9" x14ac:dyDescent="0.25">
      <c r="A14" s="14" t="s">
        <v>44</v>
      </c>
      <c r="B14" s="15">
        <v>1273.0999999999999</v>
      </c>
      <c r="C14" s="21">
        <v>45195</v>
      </c>
      <c r="D14" s="15">
        <v>2058.15</v>
      </c>
      <c r="E14" s="21">
        <v>45238</v>
      </c>
      <c r="F14" s="23">
        <f t="shared" si="0"/>
        <v>0.61664441127955405</v>
      </c>
    </row>
    <row r="15" spans="1:9" x14ac:dyDescent="0.25">
      <c r="A15" s="14" t="s">
        <v>45</v>
      </c>
      <c r="B15" s="15">
        <v>334.2</v>
      </c>
      <c r="C15" s="21">
        <v>45114</v>
      </c>
      <c r="D15" s="15">
        <v>367.45</v>
      </c>
      <c r="E15" s="21">
        <v>45183</v>
      </c>
      <c r="F15" s="23">
        <f t="shared" si="0"/>
        <v>9.9491322561340523E-2</v>
      </c>
    </row>
    <row r="16" spans="1:9" x14ac:dyDescent="0.25">
      <c r="A16" s="14" t="s">
        <v>46</v>
      </c>
      <c r="B16" s="15">
        <v>886.9</v>
      </c>
      <c r="C16" s="21">
        <v>45250</v>
      </c>
      <c r="D16" s="15">
        <v>923.25</v>
      </c>
      <c r="E16" s="21">
        <v>45253</v>
      </c>
      <c r="F16" s="23">
        <f t="shared" si="0"/>
        <v>4.0985454955462873E-2</v>
      </c>
    </row>
    <row r="17" spans="1:6" x14ac:dyDescent="0.25">
      <c r="A17" s="14" t="s">
        <v>47</v>
      </c>
      <c r="B17" s="15">
        <v>59.5</v>
      </c>
      <c r="C17" s="21">
        <v>45323</v>
      </c>
      <c r="D17" s="16">
        <v>61.3</v>
      </c>
      <c r="E17" s="21">
        <v>45324</v>
      </c>
      <c r="F17" s="23">
        <f t="shared" si="0"/>
        <v>3.0252100840336086E-2</v>
      </c>
    </row>
    <row r="18" spans="1:6" x14ac:dyDescent="0.25">
      <c r="A18" s="14" t="s">
        <v>48</v>
      </c>
      <c r="B18" s="15">
        <v>4929.3500000000004</v>
      </c>
      <c r="C18" s="21">
        <v>45121</v>
      </c>
      <c r="D18" s="15">
        <v>4978.8</v>
      </c>
      <c r="E18" s="21">
        <v>45146</v>
      </c>
      <c r="F18" s="23">
        <f t="shared" si="0"/>
        <v>1.0031748607828581E-2</v>
      </c>
    </row>
    <row r="19" spans="1:6" x14ac:dyDescent="0.25">
      <c r="A19" s="14" t="s">
        <v>49</v>
      </c>
      <c r="B19" s="15">
        <v>942.15</v>
      </c>
      <c r="C19" s="21">
        <v>45168</v>
      </c>
      <c r="D19" s="15">
        <v>1015.45</v>
      </c>
      <c r="E19" s="21">
        <v>45170</v>
      </c>
      <c r="F19" s="23">
        <f t="shared" si="0"/>
        <v>7.7800774823541974E-2</v>
      </c>
    </row>
    <row r="20" spans="1:6" x14ac:dyDescent="0.25">
      <c r="A20" s="14" t="s">
        <v>50</v>
      </c>
      <c r="B20" s="15">
        <v>4887</v>
      </c>
      <c r="C20" s="21">
        <v>45146</v>
      </c>
      <c r="D20" s="16">
        <v>8341</v>
      </c>
      <c r="E20" s="21">
        <v>45406</v>
      </c>
      <c r="F20" s="23">
        <f t="shared" si="0"/>
        <v>0.7067730714139554</v>
      </c>
    </row>
    <row r="21" spans="1:6" x14ac:dyDescent="0.25">
      <c r="A21" s="14" t="s">
        <v>51</v>
      </c>
      <c r="B21" s="15">
        <v>2220.85</v>
      </c>
      <c r="C21" s="21">
        <v>45097</v>
      </c>
      <c r="D21" s="15">
        <v>2300</v>
      </c>
      <c r="E21" s="21">
        <v>45110</v>
      </c>
      <c r="F21" s="23">
        <f t="shared" si="0"/>
        <v>3.5639507395816956E-2</v>
      </c>
    </row>
    <row r="22" spans="1:6" x14ac:dyDescent="0.25">
      <c r="A22" s="14" t="s">
        <v>52</v>
      </c>
      <c r="B22" s="15">
        <v>620.85</v>
      </c>
      <c r="C22" s="21">
        <v>45302</v>
      </c>
      <c r="D22" s="15">
        <v>643.25</v>
      </c>
      <c r="E22" s="21">
        <v>45303</v>
      </c>
      <c r="F22" s="23">
        <f t="shared" si="0"/>
        <v>3.6079568333735969E-2</v>
      </c>
    </row>
    <row r="23" spans="1:6" x14ac:dyDescent="0.25">
      <c r="A23" s="14" t="s">
        <v>53</v>
      </c>
      <c r="B23" s="15">
        <v>212.35</v>
      </c>
      <c r="C23" s="21">
        <v>45274</v>
      </c>
      <c r="D23" s="15">
        <v>226.1</v>
      </c>
      <c r="E23" s="21">
        <v>45306</v>
      </c>
      <c r="F23" s="23">
        <f t="shared" si="0"/>
        <v>6.4751589357193315E-2</v>
      </c>
    </row>
    <row r="24" spans="1:6" x14ac:dyDescent="0.25">
      <c r="A24" s="14" t="s">
        <v>54</v>
      </c>
      <c r="B24" s="15">
        <v>147.6</v>
      </c>
      <c r="C24" s="21">
        <v>45177</v>
      </c>
      <c r="D24" s="15">
        <v>149.9</v>
      </c>
      <c r="E24" s="21">
        <v>45197</v>
      </c>
      <c r="F24" s="23">
        <f t="shared" si="0"/>
        <v>1.5582655826558343E-2</v>
      </c>
    </row>
    <row r="25" spans="1:6" x14ac:dyDescent="0.25">
      <c r="A25" s="14" t="s">
        <v>55</v>
      </c>
      <c r="B25" s="15">
        <v>912.45</v>
      </c>
      <c r="C25" s="21">
        <v>45306</v>
      </c>
      <c r="D25" s="15">
        <v>934</v>
      </c>
      <c r="E25" s="21">
        <v>45348</v>
      </c>
      <c r="F25" s="23">
        <f t="shared" si="0"/>
        <v>2.3617732478491922E-2</v>
      </c>
    </row>
    <row r="26" spans="1:6" x14ac:dyDescent="0.25">
      <c r="A26" s="14" t="s">
        <v>56</v>
      </c>
      <c r="B26" s="15">
        <v>975</v>
      </c>
      <c r="C26" s="21">
        <v>45344</v>
      </c>
      <c r="D26" s="15">
        <v>988.3</v>
      </c>
      <c r="E26" s="21">
        <v>45345</v>
      </c>
      <c r="F26" s="23">
        <f t="shared" si="0"/>
        <v>1.3641025641025595E-2</v>
      </c>
    </row>
    <row r="27" spans="1:6" x14ac:dyDescent="0.25">
      <c r="A27" s="14" t="s">
        <v>57</v>
      </c>
      <c r="B27" s="15">
        <v>3024</v>
      </c>
      <c r="C27" s="21">
        <v>45265</v>
      </c>
      <c r="D27" s="15">
        <v>3230.2</v>
      </c>
      <c r="E27" s="21">
        <v>45280</v>
      </c>
      <c r="F27" s="23">
        <f t="shared" si="0"/>
        <v>6.8187830687830631E-2</v>
      </c>
    </row>
    <row r="28" spans="1:6" x14ac:dyDescent="0.25">
      <c r="A28" s="14" t="s">
        <v>58</v>
      </c>
      <c r="B28" s="15">
        <v>1450</v>
      </c>
      <c r="C28" s="21">
        <v>45366</v>
      </c>
      <c r="D28" s="16">
        <v>1768</v>
      </c>
      <c r="E28" s="21">
        <v>45476</v>
      </c>
      <c r="F28" s="23">
        <f t="shared" si="0"/>
        <v>0.21931034482758621</v>
      </c>
    </row>
    <row r="29" spans="1:6" x14ac:dyDescent="0.25">
      <c r="A29" s="14" t="s">
        <v>59</v>
      </c>
      <c r="B29" s="15">
        <v>133.35</v>
      </c>
      <c r="C29" s="21">
        <v>45306</v>
      </c>
      <c r="D29" s="16">
        <v>217</v>
      </c>
      <c r="E29" s="21">
        <v>45324</v>
      </c>
      <c r="F29" s="23">
        <f t="shared" si="0"/>
        <v>0.62729658792650922</v>
      </c>
    </row>
    <row r="30" spans="1:6" x14ac:dyDescent="0.25">
      <c r="A30" s="14" t="s">
        <v>60</v>
      </c>
      <c r="B30" s="15">
        <v>483</v>
      </c>
      <c r="C30" s="21">
        <v>45310</v>
      </c>
      <c r="D30" s="15">
        <v>615</v>
      </c>
      <c r="E30" s="21">
        <v>45355</v>
      </c>
      <c r="F30" s="23">
        <f t="shared" si="0"/>
        <v>0.27329192546583853</v>
      </c>
    </row>
    <row r="31" spans="1:6" x14ac:dyDescent="0.25">
      <c r="A31" s="14" t="s">
        <v>61</v>
      </c>
      <c r="B31" s="15">
        <v>36.9</v>
      </c>
      <c r="C31" s="21">
        <v>45183</v>
      </c>
      <c r="D31" s="15">
        <v>38.450000000000003</v>
      </c>
      <c r="E31" s="21">
        <v>45184</v>
      </c>
      <c r="F31" s="23">
        <f t="shared" si="0"/>
        <v>4.2005420054200659E-2</v>
      </c>
    </row>
    <row r="32" spans="1:6" x14ac:dyDescent="0.25">
      <c r="A32" s="14" t="s">
        <v>62</v>
      </c>
      <c r="B32" s="15">
        <v>1424</v>
      </c>
      <c r="C32" s="21">
        <v>45121</v>
      </c>
      <c r="D32" s="15">
        <v>1473.75</v>
      </c>
      <c r="E32" s="21">
        <v>45126</v>
      </c>
      <c r="F32" s="23">
        <f t="shared" si="0"/>
        <v>3.4936797752808987E-2</v>
      </c>
    </row>
    <row r="33" spans="1:6" x14ac:dyDescent="0.25">
      <c r="A33" s="14" t="s">
        <v>62</v>
      </c>
      <c r="B33" s="15">
        <v>1389.75</v>
      </c>
      <c r="C33" s="21">
        <v>45146</v>
      </c>
      <c r="D33" s="15">
        <v>1625.3</v>
      </c>
      <c r="E33" s="21">
        <v>45358</v>
      </c>
      <c r="F33" s="23">
        <f t="shared" si="0"/>
        <v>0.16949091563230795</v>
      </c>
    </row>
    <row r="34" spans="1:6" x14ac:dyDescent="0.25">
      <c r="A34" s="14" t="s">
        <v>63</v>
      </c>
      <c r="B34" s="15">
        <v>250</v>
      </c>
      <c r="C34" s="21">
        <v>45159</v>
      </c>
      <c r="D34" s="15">
        <v>327.60000000000002</v>
      </c>
      <c r="E34" s="21">
        <v>45358</v>
      </c>
      <c r="F34" s="23">
        <f t="shared" si="0"/>
        <v>0.31040000000000006</v>
      </c>
    </row>
    <row r="35" spans="1:6" x14ac:dyDescent="0.25">
      <c r="A35" s="14" t="s">
        <v>64</v>
      </c>
      <c r="B35" s="15">
        <v>488.3</v>
      </c>
      <c r="C35" s="21">
        <v>45139</v>
      </c>
      <c r="D35" s="15">
        <v>508.2</v>
      </c>
      <c r="E35" s="21">
        <v>45142</v>
      </c>
      <c r="F35" s="23">
        <f t="shared" si="0"/>
        <v>4.0753635060413636E-2</v>
      </c>
    </row>
    <row r="36" spans="1:6" x14ac:dyDescent="0.25">
      <c r="A36" s="14" t="s">
        <v>65</v>
      </c>
      <c r="B36" s="15">
        <v>783</v>
      </c>
      <c r="C36" s="21">
        <v>45180</v>
      </c>
      <c r="D36" s="15">
        <v>813</v>
      </c>
      <c r="E36" s="21">
        <v>45217</v>
      </c>
      <c r="F36" s="23">
        <f t="shared" si="0"/>
        <v>3.8314176245210725E-2</v>
      </c>
    </row>
    <row r="37" spans="1:6" x14ac:dyDescent="0.25">
      <c r="A37" s="14" t="s">
        <v>66</v>
      </c>
      <c r="B37" s="15">
        <v>2721.95</v>
      </c>
      <c r="C37" s="21">
        <v>45161</v>
      </c>
      <c r="D37" s="15">
        <v>3314.65</v>
      </c>
      <c r="E37" s="21">
        <v>45264</v>
      </c>
      <c r="F37" s="23">
        <f t="shared" si="0"/>
        <v>0.21774830544278928</v>
      </c>
    </row>
    <row r="38" spans="1:6" x14ac:dyDescent="0.25">
      <c r="A38" s="14" t="s">
        <v>67</v>
      </c>
      <c r="B38" s="15">
        <v>2459.5500000000002</v>
      </c>
      <c r="C38" s="21">
        <v>45162</v>
      </c>
      <c r="D38" s="15">
        <v>2551</v>
      </c>
      <c r="E38" s="21">
        <v>45174</v>
      </c>
      <c r="F38" s="23">
        <f t="shared" si="0"/>
        <v>3.7181598259844205E-2</v>
      </c>
    </row>
    <row r="39" spans="1:6" x14ac:dyDescent="0.25">
      <c r="A39" s="14" t="s">
        <v>67</v>
      </c>
      <c r="B39" s="15">
        <v>2602.9</v>
      </c>
      <c r="C39" s="21">
        <v>45274</v>
      </c>
      <c r="D39" s="15">
        <v>2701.8</v>
      </c>
      <c r="E39" s="21">
        <v>45280</v>
      </c>
      <c r="F39" s="23">
        <f t="shared" si="0"/>
        <v>3.7996081293941407E-2</v>
      </c>
    </row>
    <row r="40" spans="1:6" x14ac:dyDescent="0.25">
      <c r="A40" s="14" t="s">
        <v>68</v>
      </c>
      <c r="B40" s="15">
        <v>732.95</v>
      </c>
      <c r="C40" s="21">
        <v>45126</v>
      </c>
      <c r="D40" s="15">
        <v>768.2</v>
      </c>
      <c r="E40" s="21">
        <v>45127</v>
      </c>
      <c r="F40" s="23">
        <f t="shared" si="0"/>
        <v>4.8093321508970596E-2</v>
      </c>
    </row>
    <row r="41" spans="1:6" x14ac:dyDescent="0.25">
      <c r="A41" s="14" t="s">
        <v>69</v>
      </c>
      <c r="B41" s="15">
        <v>332.3</v>
      </c>
      <c r="C41" s="21">
        <v>45176</v>
      </c>
      <c r="D41" s="15">
        <v>349.5</v>
      </c>
      <c r="E41" s="21">
        <v>45210</v>
      </c>
      <c r="F41" s="23">
        <f t="shared" si="0"/>
        <v>5.1760457417995752E-2</v>
      </c>
    </row>
    <row r="42" spans="1:6" x14ac:dyDescent="0.25">
      <c r="A42" s="14" t="s">
        <v>69</v>
      </c>
      <c r="B42" s="15">
        <v>403.65</v>
      </c>
      <c r="C42" s="21">
        <v>45236</v>
      </c>
      <c r="D42" s="15">
        <v>428.45</v>
      </c>
      <c r="E42" s="21">
        <v>45261</v>
      </c>
      <c r="F42" s="23">
        <f t="shared" si="0"/>
        <v>6.1439365787191905E-2</v>
      </c>
    </row>
    <row r="43" spans="1:6" x14ac:dyDescent="0.25">
      <c r="A43" s="14" t="s">
        <v>70</v>
      </c>
      <c r="B43" s="15">
        <v>118.9</v>
      </c>
      <c r="C43" s="21">
        <v>45152</v>
      </c>
      <c r="D43" s="15">
        <v>127.8</v>
      </c>
      <c r="E43" s="21">
        <v>45170</v>
      </c>
      <c r="F43" s="23">
        <f t="shared" si="0"/>
        <v>7.4852817493692103E-2</v>
      </c>
    </row>
    <row r="44" spans="1:6" x14ac:dyDescent="0.25">
      <c r="A44" s="14" t="s">
        <v>70</v>
      </c>
      <c r="B44" s="15">
        <v>159.55000000000001</v>
      </c>
      <c r="C44" s="21">
        <v>45211</v>
      </c>
      <c r="D44" s="15">
        <v>167</v>
      </c>
      <c r="E44" s="21">
        <v>45216</v>
      </c>
      <c r="F44" s="23">
        <f t="shared" si="0"/>
        <v>4.6693826386712552E-2</v>
      </c>
    </row>
    <row r="45" spans="1:6" x14ac:dyDescent="0.25">
      <c r="A45" s="14" t="s">
        <v>71</v>
      </c>
      <c r="B45" s="15">
        <v>289.85000000000002</v>
      </c>
      <c r="C45" s="21">
        <v>45328</v>
      </c>
      <c r="D45" s="16">
        <v>380.4</v>
      </c>
      <c r="E45" s="21">
        <v>45525</v>
      </c>
      <c r="F45" s="23">
        <f t="shared" si="0"/>
        <v>0.31240296705192322</v>
      </c>
    </row>
    <row r="46" spans="1:6" x14ac:dyDescent="0.25">
      <c r="A46" s="14" t="s">
        <v>72</v>
      </c>
      <c r="B46" s="15">
        <v>1569.75</v>
      </c>
      <c r="C46" s="21">
        <v>45261</v>
      </c>
      <c r="D46" s="15">
        <v>1636.15</v>
      </c>
      <c r="E46" s="21">
        <v>45264</v>
      </c>
      <c r="F46" s="23">
        <f t="shared" si="0"/>
        <v>4.2299729256251056E-2</v>
      </c>
    </row>
    <row r="47" spans="1:6" x14ac:dyDescent="0.25">
      <c r="A47" s="14" t="s">
        <v>72</v>
      </c>
      <c r="B47" s="15">
        <v>1688</v>
      </c>
      <c r="C47" s="21">
        <v>45273</v>
      </c>
      <c r="D47" s="15">
        <v>1722.95</v>
      </c>
      <c r="E47" s="21">
        <v>45327</v>
      </c>
      <c r="F47" s="23">
        <f t="shared" si="0"/>
        <v>2.0704976303317562E-2</v>
      </c>
    </row>
    <row r="48" spans="1:6" x14ac:dyDescent="0.25">
      <c r="A48" s="14" t="s">
        <v>73</v>
      </c>
      <c r="B48" s="15">
        <v>222.7</v>
      </c>
      <c r="C48" s="21">
        <v>45217</v>
      </c>
      <c r="D48" s="15">
        <v>232.75</v>
      </c>
      <c r="E48" s="21">
        <v>45264</v>
      </c>
      <c r="F48" s="23">
        <f t="shared" si="0"/>
        <v>4.5127974854063814E-2</v>
      </c>
    </row>
    <row r="49" spans="1:6" x14ac:dyDescent="0.25">
      <c r="A49" s="14" t="s">
        <v>74</v>
      </c>
      <c r="B49" s="15">
        <v>157.9</v>
      </c>
      <c r="C49" s="21">
        <v>45154</v>
      </c>
      <c r="D49" s="15">
        <v>166.05</v>
      </c>
      <c r="E49" s="21">
        <v>45175</v>
      </c>
      <c r="F49" s="23">
        <f t="shared" si="0"/>
        <v>5.1614946168461087E-2</v>
      </c>
    </row>
    <row r="50" spans="1:6" x14ac:dyDescent="0.25">
      <c r="A50" s="14" t="s">
        <v>75</v>
      </c>
      <c r="B50" s="15">
        <v>2507.9</v>
      </c>
      <c r="C50" s="21">
        <v>45146</v>
      </c>
      <c r="D50" s="15">
        <v>2631.25</v>
      </c>
      <c r="E50" s="21">
        <v>45114</v>
      </c>
      <c r="F50" s="23">
        <f t="shared" si="0"/>
        <v>4.9184576737509429E-2</v>
      </c>
    </row>
    <row r="51" spans="1:6" x14ac:dyDescent="0.25">
      <c r="A51" s="14" t="s">
        <v>76</v>
      </c>
      <c r="B51" s="15">
        <v>5147.25</v>
      </c>
      <c r="C51" s="21">
        <v>45205</v>
      </c>
      <c r="D51" s="15">
        <v>5317.6</v>
      </c>
      <c r="E51" s="21">
        <v>45210</v>
      </c>
      <c r="F51" s="23">
        <f t="shared" si="0"/>
        <v>3.3095342173005075E-2</v>
      </c>
    </row>
    <row r="52" spans="1:6" x14ac:dyDescent="0.25">
      <c r="A52" s="14" t="s">
        <v>77</v>
      </c>
      <c r="B52" s="15">
        <v>571.95000000000005</v>
      </c>
      <c r="C52" s="21">
        <v>45146</v>
      </c>
      <c r="D52" s="15">
        <v>623.29999999999995</v>
      </c>
      <c r="E52" s="21">
        <v>45275</v>
      </c>
      <c r="F52" s="23">
        <f t="shared" si="0"/>
        <v>8.9780575225106921E-2</v>
      </c>
    </row>
    <row r="53" spans="1:6" x14ac:dyDescent="0.25">
      <c r="A53" s="14" t="s">
        <v>78</v>
      </c>
      <c r="B53" s="15">
        <v>639.9</v>
      </c>
      <c r="C53" s="21">
        <v>45211</v>
      </c>
      <c r="D53" s="15">
        <v>678.45</v>
      </c>
      <c r="E53" s="21">
        <v>45247</v>
      </c>
      <c r="F53" s="23">
        <f t="shared" si="0"/>
        <v>6.0243788091889468E-2</v>
      </c>
    </row>
    <row r="54" spans="1:6" x14ac:dyDescent="0.25">
      <c r="A54" s="14" t="s">
        <v>79</v>
      </c>
      <c r="B54" s="15">
        <v>3470.1</v>
      </c>
      <c r="C54" s="21">
        <v>45146</v>
      </c>
      <c r="D54" s="15">
        <v>4150</v>
      </c>
      <c r="E54" s="21">
        <v>45271</v>
      </c>
      <c r="F54" s="23">
        <f t="shared" si="0"/>
        <v>0.19593095299847268</v>
      </c>
    </row>
    <row r="55" spans="1:6" x14ac:dyDescent="0.25">
      <c r="A55" s="14" t="s">
        <v>80</v>
      </c>
      <c r="B55" s="15">
        <v>1125.55</v>
      </c>
      <c r="C55" s="21">
        <v>45295</v>
      </c>
      <c r="D55" s="15">
        <v>1226.1500000000001</v>
      </c>
      <c r="E55" s="21">
        <v>45358</v>
      </c>
      <c r="F55" s="23">
        <f t="shared" si="0"/>
        <v>8.9378526053929319E-2</v>
      </c>
    </row>
    <row r="56" spans="1:6" x14ac:dyDescent="0.25">
      <c r="A56" s="14" t="s">
        <v>81</v>
      </c>
      <c r="B56" s="15">
        <v>1551.45</v>
      </c>
      <c r="C56" s="21">
        <v>45134</v>
      </c>
      <c r="D56" s="15">
        <v>1583.75</v>
      </c>
      <c r="E56" s="21">
        <v>45139</v>
      </c>
      <c r="F56" s="23">
        <f t="shared" si="0"/>
        <v>2.0819233620161755E-2</v>
      </c>
    </row>
    <row r="57" spans="1:6" x14ac:dyDescent="0.25">
      <c r="A57" s="14" t="s">
        <v>83</v>
      </c>
      <c r="B57" s="15">
        <v>559.65</v>
      </c>
      <c r="C57" s="21">
        <v>45239</v>
      </c>
      <c r="D57" s="15">
        <v>580.79999999999995</v>
      </c>
      <c r="E57" s="21">
        <v>45245</v>
      </c>
      <c r="F57" s="23">
        <f t="shared" si="0"/>
        <v>3.7791476815867017E-2</v>
      </c>
    </row>
    <row r="58" spans="1:6" x14ac:dyDescent="0.25">
      <c r="A58" s="14" t="s">
        <v>84</v>
      </c>
      <c r="B58" s="15">
        <v>851.35</v>
      </c>
      <c r="C58" s="21">
        <v>45147</v>
      </c>
      <c r="D58" s="15">
        <v>876.25</v>
      </c>
      <c r="E58" s="21">
        <v>45170</v>
      </c>
      <c r="F58" s="23">
        <f t="shared" si="0"/>
        <v>2.9247665472484849E-2</v>
      </c>
    </row>
    <row r="59" spans="1:6" x14ac:dyDescent="0.25">
      <c r="A59" t="s">
        <v>86</v>
      </c>
      <c r="B59">
        <v>55.65</v>
      </c>
      <c r="C59" s="28">
        <v>45159</v>
      </c>
      <c r="D59" s="1">
        <v>56.63</v>
      </c>
      <c r="E59" s="28">
        <v>45160</v>
      </c>
      <c r="F59" s="23">
        <f t="shared" si="0"/>
        <v>1.7610062893081833E-2</v>
      </c>
    </row>
    <row r="60" spans="1:6" x14ac:dyDescent="0.25">
      <c r="A60" t="s">
        <v>87</v>
      </c>
      <c r="B60">
        <v>2465</v>
      </c>
      <c r="C60" s="28">
        <v>45162</v>
      </c>
      <c r="D60" s="1">
        <v>2521.15</v>
      </c>
      <c r="E60" s="28">
        <v>45174</v>
      </c>
      <c r="F60" s="23">
        <f t="shared" si="0"/>
        <v>2.2778904665314438E-2</v>
      </c>
    </row>
    <row r="61" spans="1:6" x14ac:dyDescent="0.25">
      <c r="A61" t="s">
        <v>88</v>
      </c>
      <c r="B61">
        <v>531.45000000000005</v>
      </c>
      <c r="C61" s="28">
        <v>45176</v>
      </c>
      <c r="D61" s="1">
        <v>538.25</v>
      </c>
      <c r="E61" s="28">
        <v>45177</v>
      </c>
      <c r="F61" s="23">
        <f t="shared" si="0"/>
        <v>1.2795182989933115E-2</v>
      </c>
    </row>
    <row r="62" spans="1:6" x14ac:dyDescent="0.25">
      <c r="A62" t="s">
        <v>89</v>
      </c>
      <c r="B62">
        <v>147.5</v>
      </c>
      <c r="C62" s="28">
        <v>45177</v>
      </c>
      <c r="D62" s="1">
        <v>146.9</v>
      </c>
      <c r="E62" s="28">
        <v>45195</v>
      </c>
      <c r="F62" s="23">
        <f t="shared" si="0"/>
        <v>-4.0677966101694534E-3</v>
      </c>
    </row>
    <row r="63" spans="1:6" x14ac:dyDescent="0.25">
      <c r="A63" t="s">
        <v>90</v>
      </c>
      <c r="B63">
        <v>1929.9</v>
      </c>
      <c r="C63" s="28">
        <v>45182</v>
      </c>
      <c r="D63" s="1">
        <v>1929.2</v>
      </c>
      <c r="E63" s="28">
        <v>45183</v>
      </c>
      <c r="F63" s="23">
        <f t="shared" si="0"/>
        <v>-3.627130939427149E-4</v>
      </c>
    </row>
    <row r="64" spans="1:6" x14ac:dyDescent="0.25">
      <c r="A64" t="s">
        <v>91</v>
      </c>
      <c r="B64">
        <v>363.45</v>
      </c>
      <c r="C64" s="28">
        <v>45182</v>
      </c>
      <c r="D64" s="1">
        <v>363</v>
      </c>
      <c r="E64" s="28">
        <v>45183</v>
      </c>
      <c r="F64" s="23">
        <f t="shared" si="0"/>
        <v>-1.238134543953745E-3</v>
      </c>
    </row>
    <row r="65" spans="1:6" x14ac:dyDescent="0.25">
      <c r="A65" t="s">
        <v>92</v>
      </c>
      <c r="B65">
        <v>40.450000000000003</v>
      </c>
      <c r="C65" s="28">
        <v>45184</v>
      </c>
      <c r="D65" s="1">
        <v>40.15</v>
      </c>
      <c r="E65" s="28">
        <v>45184</v>
      </c>
      <c r="F65" s="23">
        <f t="shared" ref="F65:F96" si="1">(D65-B65)/B65</f>
        <v>-7.4165636588381769E-3</v>
      </c>
    </row>
    <row r="66" spans="1:6" x14ac:dyDescent="0.25">
      <c r="A66" t="s">
        <v>93</v>
      </c>
      <c r="B66">
        <v>1326.7</v>
      </c>
      <c r="C66" s="28">
        <v>45184</v>
      </c>
      <c r="D66" s="1">
        <v>1331.1</v>
      </c>
      <c r="E66" s="28">
        <v>45236</v>
      </c>
      <c r="F66" s="23">
        <f t="shared" si="1"/>
        <v>3.316499585437449E-3</v>
      </c>
    </row>
    <row r="67" spans="1:6" x14ac:dyDescent="0.25">
      <c r="A67" t="s">
        <v>94</v>
      </c>
      <c r="B67">
        <v>628</v>
      </c>
      <c r="C67" s="28">
        <v>45187</v>
      </c>
      <c r="D67" s="1">
        <v>644.79999999999995</v>
      </c>
      <c r="E67" s="28">
        <v>45418</v>
      </c>
      <c r="F67" s="23">
        <f t="shared" si="1"/>
        <v>2.6751592356687826E-2</v>
      </c>
    </row>
    <row r="68" spans="1:6" x14ac:dyDescent="0.25">
      <c r="A68" t="s">
        <v>95</v>
      </c>
      <c r="B68">
        <v>5147.45</v>
      </c>
      <c r="C68" s="28">
        <v>45205</v>
      </c>
      <c r="D68" s="1">
        <v>5328</v>
      </c>
      <c r="E68" s="28">
        <v>45210</v>
      </c>
      <c r="F68" s="23">
        <f t="shared" si="1"/>
        <v>3.5075619967168244E-2</v>
      </c>
    </row>
    <row r="69" spans="1:6" x14ac:dyDescent="0.25">
      <c r="A69" t="s">
        <v>96</v>
      </c>
      <c r="B69">
        <v>327.64999999999998</v>
      </c>
      <c r="C69" s="28">
        <v>45264</v>
      </c>
      <c r="D69" s="1">
        <v>329.85</v>
      </c>
      <c r="E69" s="28">
        <v>45264</v>
      </c>
      <c r="F69" s="23">
        <f t="shared" si="1"/>
        <v>6.7144819166795227E-3</v>
      </c>
    </row>
    <row r="70" spans="1:6" x14ac:dyDescent="0.25">
      <c r="A70" t="s">
        <v>97</v>
      </c>
      <c r="B70">
        <v>2183</v>
      </c>
      <c r="C70" s="28">
        <v>45265</v>
      </c>
      <c r="D70" s="1">
        <v>2231.0500000000002</v>
      </c>
      <c r="E70" s="28">
        <v>45274</v>
      </c>
      <c r="F70" s="23">
        <f t="shared" si="1"/>
        <v>2.2010994044892433E-2</v>
      </c>
    </row>
    <row r="71" spans="1:6" x14ac:dyDescent="0.25">
      <c r="A71" t="s">
        <v>98</v>
      </c>
      <c r="B71">
        <v>116.65</v>
      </c>
      <c r="C71" s="28">
        <v>45266</v>
      </c>
      <c r="D71" s="1">
        <v>119.2</v>
      </c>
      <c r="E71" s="28">
        <v>45272</v>
      </c>
      <c r="F71" s="23">
        <f t="shared" si="1"/>
        <v>2.1860265752250297E-2</v>
      </c>
    </row>
    <row r="72" spans="1:6" x14ac:dyDescent="0.25">
      <c r="A72" t="s">
        <v>99</v>
      </c>
      <c r="B72">
        <v>183.8</v>
      </c>
      <c r="C72" s="28">
        <v>45267</v>
      </c>
      <c r="D72" s="1">
        <v>189.05</v>
      </c>
      <c r="E72" s="28">
        <v>45268</v>
      </c>
      <c r="F72" s="23">
        <f t="shared" si="1"/>
        <v>2.8563656147986942E-2</v>
      </c>
    </row>
    <row r="73" spans="1:6" x14ac:dyDescent="0.25">
      <c r="A73" t="s">
        <v>100</v>
      </c>
      <c r="B73">
        <v>6718</v>
      </c>
      <c r="C73" s="28">
        <v>45272</v>
      </c>
      <c r="D73" s="1">
        <v>6773.6</v>
      </c>
      <c r="E73" s="28">
        <v>45342</v>
      </c>
      <c r="F73" s="23">
        <f t="shared" si="1"/>
        <v>8.2762727002084497E-3</v>
      </c>
    </row>
    <row r="74" spans="1:6" x14ac:dyDescent="0.25">
      <c r="A74" t="s">
        <v>101</v>
      </c>
      <c r="B74">
        <v>1692.5</v>
      </c>
      <c r="C74" s="28">
        <v>45273</v>
      </c>
      <c r="D74" s="1">
        <v>1687.85</v>
      </c>
      <c r="E74" s="28">
        <v>45293</v>
      </c>
      <c r="F74" s="23">
        <f t="shared" si="1"/>
        <v>-2.7474150664697733E-3</v>
      </c>
    </row>
    <row r="75" spans="1:6" x14ac:dyDescent="0.25">
      <c r="A75" t="s">
        <v>102</v>
      </c>
      <c r="B75">
        <v>909.95</v>
      </c>
      <c r="C75" s="28">
        <v>45306</v>
      </c>
      <c r="D75" s="1">
        <v>919.1</v>
      </c>
      <c r="E75" s="28">
        <v>45322</v>
      </c>
      <c r="F75" s="23">
        <f t="shared" si="1"/>
        <v>1.0055497554810678E-2</v>
      </c>
    </row>
    <row r="76" spans="1:6" x14ac:dyDescent="0.25">
      <c r="A76" t="s">
        <v>103</v>
      </c>
      <c r="B76">
        <v>548.25</v>
      </c>
      <c r="C76" s="28">
        <v>45321</v>
      </c>
      <c r="D76" s="1">
        <v>558.5</v>
      </c>
      <c r="E76" s="28">
        <v>45322</v>
      </c>
      <c r="F76" s="23">
        <f t="shared" si="1"/>
        <v>1.8695850433196534E-2</v>
      </c>
    </row>
    <row r="77" spans="1:6" x14ac:dyDescent="0.25">
      <c r="A77" t="s">
        <v>104</v>
      </c>
      <c r="B77">
        <v>76.3</v>
      </c>
      <c r="C77" s="28">
        <v>45329</v>
      </c>
      <c r="D77" s="1">
        <v>76.849999999999994</v>
      </c>
      <c r="E77" s="28">
        <v>45329</v>
      </c>
      <c r="F77" s="23">
        <f t="shared" si="1"/>
        <v>7.2083879423328594E-3</v>
      </c>
    </row>
    <row r="78" spans="1:6" x14ac:dyDescent="0.25">
      <c r="A78" t="s">
        <v>105</v>
      </c>
      <c r="B78">
        <v>94.1</v>
      </c>
      <c r="C78" s="28">
        <v>45330</v>
      </c>
      <c r="D78" s="1">
        <v>90.85</v>
      </c>
      <c r="E78" s="28">
        <v>45330</v>
      </c>
      <c r="F78" s="23">
        <f t="shared" si="1"/>
        <v>-3.4537725823591922E-2</v>
      </c>
    </row>
    <row r="79" spans="1:6" x14ac:dyDescent="0.25">
      <c r="A79" t="s">
        <v>106</v>
      </c>
      <c r="B79">
        <v>269.7</v>
      </c>
      <c r="C79" s="28">
        <v>45336</v>
      </c>
      <c r="D79" s="1">
        <v>273.75</v>
      </c>
      <c r="E79" s="28">
        <v>45337</v>
      </c>
      <c r="F79" s="23">
        <f t="shared" si="1"/>
        <v>1.5016685205784247E-2</v>
      </c>
    </row>
    <row r="80" spans="1:6" x14ac:dyDescent="0.25">
      <c r="A80" t="s">
        <v>107</v>
      </c>
      <c r="B80">
        <v>976.3</v>
      </c>
      <c r="C80" s="28">
        <v>45343</v>
      </c>
      <c r="D80" s="1">
        <v>985</v>
      </c>
      <c r="E80" s="28">
        <v>45345</v>
      </c>
      <c r="F80" s="23">
        <f t="shared" si="1"/>
        <v>8.9111953293045647E-3</v>
      </c>
    </row>
    <row r="81" spans="1:6" x14ac:dyDescent="0.25">
      <c r="A81" t="s">
        <v>108</v>
      </c>
      <c r="B81">
        <v>3897.7</v>
      </c>
      <c r="C81" s="28">
        <v>45348</v>
      </c>
      <c r="D81" s="1">
        <v>3927.15</v>
      </c>
      <c r="E81" s="28">
        <v>45414</v>
      </c>
      <c r="F81" s="23">
        <f t="shared" si="1"/>
        <v>7.5557379993330103E-3</v>
      </c>
    </row>
    <row r="82" spans="1:6" x14ac:dyDescent="0.25">
      <c r="A82" t="s">
        <v>109</v>
      </c>
      <c r="B82">
        <v>2870.8</v>
      </c>
      <c r="C82" s="28">
        <v>45358</v>
      </c>
      <c r="D82" s="1">
        <v>2872.85</v>
      </c>
      <c r="E82" s="28">
        <v>45408</v>
      </c>
      <c r="F82" s="23">
        <f t="shared" si="1"/>
        <v>7.1408666573767837E-4</v>
      </c>
    </row>
    <row r="83" spans="1:6" x14ac:dyDescent="0.25">
      <c r="A83" t="s">
        <v>110</v>
      </c>
      <c r="B83">
        <v>4297.6000000000004</v>
      </c>
      <c r="C83" s="28">
        <v>45373</v>
      </c>
      <c r="D83" s="1">
        <v>4501.55</v>
      </c>
      <c r="E83" s="28">
        <v>45377</v>
      </c>
      <c r="F83" s="23">
        <f t="shared" si="1"/>
        <v>4.7456720029784016E-2</v>
      </c>
    </row>
    <row r="84" spans="1:6" x14ac:dyDescent="0.25">
      <c r="A84" t="s">
        <v>111</v>
      </c>
      <c r="B84">
        <v>2815</v>
      </c>
      <c r="C84" s="28">
        <v>45385</v>
      </c>
      <c r="D84" s="1">
        <v>2913.35</v>
      </c>
      <c r="E84" s="28">
        <v>45386</v>
      </c>
      <c r="F84" s="23">
        <f t="shared" si="1"/>
        <v>3.4937833037300144E-2</v>
      </c>
    </row>
    <row r="85" spans="1:6" x14ac:dyDescent="0.25">
      <c r="A85" t="s">
        <v>112</v>
      </c>
      <c r="B85">
        <v>7267.25</v>
      </c>
      <c r="C85" s="28">
        <v>45385</v>
      </c>
      <c r="D85" s="1">
        <v>7404.3</v>
      </c>
      <c r="E85" s="28">
        <v>45401</v>
      </c>
      <c r="F85" s="23">
        <f t="shared" si="1"/>
        <v>1.88585778664557E-2</v>
      </c>
    </row>
    <row r="86" spans="1:6" x14ac:dyDescent="0.25">
      <c r="A86" t="s">
        <v>113</v>
      </c>
      <c r="B86">
        <v>224.3</v>
      </c>
      <c r="C86" s="28">
        <v>45387</v>
      </c>
      <c r="D86" s="1">
        <v>231.55</v>
      </c>
      <c r="E86" s="28">
        <v>45407</v>
      </c>
      <c r="F86" s="23">
        <f t="shared" si="1"/>
        <v>3.2322781988408378E-2</v>
      </c>
    </row>
    <row r="87" spans="1:6" x14ac:dyDescent="0.25">
      <c r="A87" t="s">
        <v>114</v>
      </c>
      <c r="B87">
        <v>219.9</v>
      </c>
      <c r="C87" s="28">
        <v>45392</v>
      </c>
      <c r="D87" s="1">
        <v>223.2</v>
      </c>
      <c r="E87" s="28">
        <v>45434</v>
      </c>
      <c r="F87" s="23">
        <f t="shared" si="1"/>
        <v>1.5006821282401014E-2</v>
      </c>
    </row>
    <row r="88" spans="1:6" x14ac:dyDescent="0.25">
      <c r="A88" t="s">
        <v>115</v>
      </c>
      <c r="B88">
        <v>2097.9499999999998</v>
      </c>
      <c r="C88" s="28">
        <v>45405</v>
      </c>
      <c r="D88" s="1">
        <v>2105.6999999999998</v>
      </c>
      <c r="E88" s="28">
        <v>45412</v>
      </c>
      <c r="F88" s="23">
        <f t="shared" si="1"/>
        <v>3.6940823184537291E-3</v>
      </c>
    </row>
    <row r="89" spans="1:6" x14ac:dyDescent="0.25">
      <c r="A89" t="s">
        <v>116</v>
      </c>
      <c r="B89">
        <v>4172.6499999999996</v>
      </c>
      <c r="C89" s="28">
        <v>45407</v>
      </c>
      <c r="D89" s="1">
        <v>4190.95</v>
      </c>
      <c r="E89" s="28">
        <v>45499</v>
      </c>
      <c r="F89" s="23">
        <f t="shared" si="1"/>
        <v>4.3857021317388672E-3</v>
      </c>
    </row>
    <row r="90" spans="1:6" x14ac:dyDescent="0.25">
      <c r="A90" t="s">
        <v>117</v>
      </c>
      <c r="B90">
        <v>1642.65</v>
      </c>
      <c r="C90" s="28">
        <v>45408</v>
      </c>
      <c r="D90" s="1">
        <v>1647.25</v>
      </c>
      <c r="E90" s="28">
        <v>45411</v>
      </c>
      <c r="F90" s="23">
        <f t="shared" si="1"/>
        <v>2.8003530879979963E-3</v>
      </c>
    </row>
    <row r="91" spans="1:6" x14ac:dyDescent="0.25">
      <c r="A91" t="s">
        <v>118</v>
      </c>
      <c r="B91">
        <v>201.2</v>
      </c>
      <c r="C91" s="28">
        <v>45414</v>
      </c>
      <c r="D91" s="1">
        <v>203.35</v>
      </c>
      <c r="E91" s="28">
        <v>45428</v>
      </c>
      <c r="F91" s="23">
        <f t="shared" si="1"/>
        <v>1.0685884691848935E-2</v>
      </c>
    </row>
    <row r="92" spans="1:6" x14ac:dyDescent="0.25">
      <c r="A92" t="s">
        <v>119</v>
      </c>
      <c r="B92">
        <v>269.39999999999998</v>
      </c>
      <c r="C92" s="28">
        <v>45415</v>
      </c>
      <c r="D92" s="1">
        <v>277.05</v>
      </c>
      <c r="E92" s="28">
        <v>45429</v>
      </c>
      <c r="F92" s="23">
        <f t="shared" si="1"/>
        <v>2.8396436525612603E-2</v>
      </c>
    </row>
    <row r="93" spans="1:6" x14ac:dyDescent="0.25">
      <c r="A93" t="s">
        <v>120</v>
      </c>
      <c r="B93">
        <v>594.29999999999995</v>
      </c>
      <c r="C93" s="28">
        <v>45429</v>
      </c>
      <c r="D93" s="1">
        <v>622.20000000000005</v>
      </c>
      <c r="E93" s="28">
        <v>45446</v>
      </c>
      <c r="F93" s="23">
        <f t="shared" si="1"/>
        <v>4.6945986875315655E-2</v>
      </c>
    </row>
    <row r="94" spans="1:6" x14ac:dyDescent="0.25">
      <c r="A94" t="s">
        <v>121</v>
      </c>
      <c r="B94">
        <v>1698.65</v>
      </c>
      <c r="C94" s="28">
        <v>45429</v>
      </c>
      <c r="D94" s="1">
        <v>1699.5</v>
      </c>
      <c r="E94" s="28">
        <v>45429</v>
      </c>
      <c r="F94" s="23">
        <f t="shared" si="1"/>
        <v>5.0039737438548786E-4</v>
      </c>
    </row>
    <row r="95" spans="1:6" x14ac:dyDescent="0.25">
      <c r="A95" t="s">
        <v>122</v>
      </c>
      <c r="B95">
        <v>638.6</v>
      </c>
      <c r="C95" s="28">
        <v>45433</v>
      </c>
      <c r="D95" s="1">
        <v>637</v>
      </c>
      <c r="E95" s="28">
        <v>45433</v>
      </c>
      <c r="F95" s="23">
        <f t="shared" si="1"/>
        <v>-2.5054807391168537E-3</v>
      </c>
    </row>
    <row r="96" spans="1:6" x14ac:dyDescent="0.25">
      <c r="A96" t="s">
        <v>123</v>
      </c>
      <c r="B96">
        <v>576.70000000000005</v>
      </c>
      <c r="C96" s="28">
        <v>45433</v>
      </c>
      <c r="D96" s="1">
        <v>577.1</v>
      </c>
      <c r="E96" s="28">
        <v>45435</v>
      </c>
      <c r="F96" s="23">
        <f t="shared" si="1"/>
        <v>6.9360152592331755E-4</v>
      </c>
    </row>
    <row r="97" spans="1:6" x14ac:dyDescent="0.25">
      <c r="A97" t="s">
        <v>124</v>
      </c>
      <c r="B97">
        <v>282.35000000000002</v>
      </c>
      <c r="C97" s="28">
        <v>45435</v>
      </c>
      <c r="D97" s="1">
        <v>287</v>
      </c>
      <c r="E97" s="28">
        <v>45484</v>
      </c>
      <c r="F97" s="23">
        <f t="shared" ref="F97:F119" si="2">(D97-B97)/B97</f>
        <v>1.6468921551266079E-2</v>
      </c>
    </row>
    <row r="98" spans="1:6" x14ac:dyDescent="0.25">
      <c r="A98" t="s">
        <v>125</v>
      </c>
      <c r="B98">
        <v>1289.5999999999999</v>
      </c>
      <c r="C98" s="28">
        <v>45440</v>
      </c>
      <c r="D98" s="1">
        <v>1321.45</v>
      </c>
      <c r="E98" s="28">
        <v>45446</v>
      </c>
      <c r="F98" s="23">
        <f t="shared" si="2"/>
        <v>2.4697580645161397E-2</v>
      </c>
    </row>
    <row r="99" spans="1:6" x14ac:dyDescent="0.25">
      <c r="A99" t="s">
        <v>126</v>
      </c>
      <c r="B99">
        <v>549.15</v>
      </c>
      <c r="C99" s="28">
        <v>45450</v>
      </c>
      <c r="D99" s="1">
        <v>562.6</v>
      </c>
      <c r="E99" s="28">
        <v>45454</v>
      </c>
      <c r="F99" s="23">
        <f t="shared" si="2"/>
        <v>2.4492397341345801E-2</v>
      </c>
    </row>
    <row r="100" spans="1:6" x14ac:dyDescent="0.25">
      <c r="A100" t="s">
        <v>127</v>
      </c>
      <c r="B100">
        <v>168.35</v>
      </c>
      <c r="C100" s="28">
        <v>45454</v>
      </c>
      <c r="D100" s="1">
        <v>170.6</v>
      </c>
      <c r="E100" s="28">
        <v>45477</v>
      </c>
      <c r="F100" s="23">
        <f t="shared" si="2"/>
        <v>1.3365013365013365E-2</v>
      </c>
    </row>
    <row r="101" spans="1:6" x14ac:dyDescent="0.25">
      <c r="A101" t="s">
        <v>128</v>
      </c>
      <c r="B101">
        <v>624.29999999999995</v>
      </c>
      <c r="C101" s="28">
        <v>45461</v>
      </c>
      <c r="D101" s="1">
        <v>611.6</v>
      </c>
      <c r="E101" s="28">
        <v>45462</v>
      </c>
      <c r="F101" s="23">
        <f t="shared" si="2"/>
        <v>-2.0342783917988039E-2</v>
      </c>
    </row>
    <row r="102" spans="1:6" x14ac:dyDescent="0.25">
      <c r="A102" t="s">
        <v>129</v>
      </c>
      <c r="B102">
        <v>518</v>
      </c>
      <c r="C102" s="28">
        <v>45468</v>
      </c>
      <c r="D102" s="1">
        <v>539.4</v>
      </c>
      <c r="E102" s="28">
        <v>45471</v>
      </c>
      <c r="F102" s="23">
        <f t="shared" si="2"/>
        <v>4.131274131274127E-2</v>
      </c>
    </row>
    <row r="103" spans="1:6" x14ac:dyDescent="0.25">
      <c r="A103" t="s">
        <v>130</v>
      </c>
      <c r="B103">
        <v>6453.95</v>
      </c>
      <c r="C103" s="28">
        <v>45474</v>
      </c>
      <c r="D103" s="1">
        <v>6473</v>
      </c>
      <c r="E103" s="28">
        <v>45474</v>
      </c>
      <c r="F103" s="23">
        <f t="shared" si="2"/>
        <v>2.9516807536470197E-3</v>
      </c>
    </row>
    <row r="104" spans="1:6" x14ac:dyDescent="0.25">
      <c r="A104" t="s">
        <v>131</v>
      </c>
      <c r="B104">
        <v>576.65</v>
      </c>
      <c r="C104" s="28">
        <v>45474</v>
      </c>
      <c r="D104" s="1">
        <v>574.29999999999995</v>
      </c>
      <c r="E104" s="28">
        <v>45474</v>
      </c>
      <c r="F104" s="23">
        <f t="shared" si="2"/>
        <v>-4.0752622908176933E-3</v>
      </c>
    </row>
    <row r="105" spans="1:6" x14ac:dyDescent="0.25">
      <c r="A105" t="s">
        <v>132</v>
      </c>
      <c r="B105">
        <v>208.98</v>
      </c>
      <c r="C105" s="28">
        <v>45474</v>
      </c>
      <c r="D105" s="1">
        <v>208.99</v>
      </c>
      <c r="E105" s="28">
        <v>45474</v>
      </c>
      <c r="F105" s="23">
        <f t="shared" si="2"/>
        <v>4.7851469040192014E-5</v>
      </c>
    </row>
    <row r="106" spans="1:6" x14ac:dyDescent="0.25">
      <c r="A106" t="s">
        <v>133</v>
      </c>
      <c r="B106">
        <v>516.75</v>
      </c>
      <c r="C106" s="28">
        <v>45474</v>
      </c>
      <c r="D106" s="1">
        <v>515.5</v>
      </c>
      <c r="E106" s="28">
        <v>45474</v>
      </c>
      <c r="F106" s="23">
        <f t="shared" si="2"/>
        <v>-2.4189646831156266E-3</v>
      </c>
    </row>
    <row r="107" spans="1:6" x14ac:dyDescent="0.25">
      <c r="A107" t="s">
        <v>134</v>
      </c>
      <c r="B107">
        <v>944.75</v>
      </c>
      <c r="C107" s="28">
        <v>45475</v>
      </c>
      <c r="D107" s="1">
        <v>943.05</v>
      </c>
      <c r="E107" s="28">
        <v>45475</v>
      </c>
      <c r="F107" s="23">
        <f t="shared" si="2"/>
        <v>-1.7994178354062403E-3</v>
      </c>
    </row>
    <row r="108" spans="1:6" x14ac:dyDescent="0.25">
      <c r="A108" t="s">
        <v>25</v>
      </c>
      <c r="B108">
        <v>321.39999999999998</v>
      </c>
      <c r="C108" s="28">
        <v>45477</v>
      </c>
      <c r="D108" s="1">
        <v>325.39999999999998</v>
      </c>
      <c r="E108" s="28">
        <v>45478</v>
      </c>
      <c r="F108" s="23">
        <f t="shared" si="2"/>
        <v>1.2445550715619168E-2</v>
      </c>
    </row>
    <row r="109" spans="1:6" x14ac:dyDescent="0.25">
      <c r="A109" t="s">
        <v>135</v>
      </c>
      <c r="B109">
        <v>9922.9500000000007</v>
      </c>
      <c r="C109" s="28">
        <v>45477</v>
      </c>
      <c r="D109" s="1">
        <v>9926.25</v>
      </c>
      <c r="E109" s="28">
        <v>45477</v>
      </c>
      <c r="F109" s="23">
        <f t="shared" si="2"/>
        <v>3.3256239323984016E-4</v>
      </c>
    </row>
    <row r="110" spans="1:6" x14ac:dyDescent="0.25">
      <c r="A110" t="s">
        <v>136</v>
      </c>
      <c r="B110">
        <v>807.75</v>
      </c>
      <c r="C110" s="28">
        <v>45484</v>
      </c>
      <c r="D110" s="1">
        <v>820.4</v>
      </c>
      <c r="E110" s="28">
        <v>45499</v>
      </c>
      <c r="F110" s="23">
        <f t="shared" si="2"/>
        <v>1.5660786134323711E-2</v>
      </c>
    </row>
    <row r="111" spans="1:6" x14ac:dyDescent="0.25">
      <c r="A111" t="s">
        <v>138</v>
      </c>
      <c r="B111">
        <v>6173.1</v>
      </c>
      <c r="C111" s="28">
        <v>45498</v>
      </c>
      <c r="D111" s="1">
        <v>6334.9</v>
      </c>
      <c r="E111" s="28">
        <v>45504</v>
      </c>
      <c r="F111" s="23">
        <f t="shared" si="2"/>
        <v>2.6210493917156578E-2</v>
      </c>
    </row>
    <row r="112" spans="1:6" x14ac:dyDescent="0.25">
      <c r="A112" t="s">
        <v>139</v>
      </c>
      <c r="B112">
        <v>954.8</v>
      </c>
      <c r="C112" s="28">
        <v>45499</v>
      </c>
      <c r="D112" s="1">
        <v>949.5</v>
      </c>
      <c r="E112" s="28">
        <v>45499</v>
      </c>
      <c r="F112" s="23">
        <f t="shared" si="2"/>
        <v>-5.5509007121909877E-3</v>
      </c>
    </row>
    <row r="113" spans="1:6" x14ac:dyDescent="0.25">
      <c r="A113" t="s">
        <v>140</v>
      </c>
      <c r="B113">
        <v>4267</v>
      </c>
      <c r="C113" s="28">
        <v>45502</v>
      </c>
      <c r="D113" s="1">
        <v>4834</v>
      </c>
      <c r="E113" s="28">
        <v>45504</v>
      </c>
      <c r="F113" s="23">
        <f t="shared" si="2"/>
        <v>0.13288024373095852</v>
      </c>
    </row>
    <row r="114" spans="1:6" x14ac:dyDescent="0.25">
      <c r="A114" t="s">
        <v>141</v>
      </c>
      <c r="B114">
        <v>372.85</v>
      </c>
      <c r="C114" s="28">
        <v>45504</v>
      </c>
      <c r="D114" s="1">
        <v>278.5</v>
      </c>
      <c r="E114" s="28">
        <v>45330</v>
      </c>
      <c r="F114" s="23">
        <f t="shared" si="2"/>
        <v>-0.25305082472844315</v>
      </c>
    </row>
    <row r="115" spans="1:6" x14ac:dyDescent="0.25">
      <c r="A115" t="s">
        <v>142</v>
      </c>
      <c r="B115">
        <v>879.9</v>
      </c>
      <c r="C115" s="28">
        <v>45504</v>
      </c>
      <c r="D115" s="1">
        <v>976</v>
      </c>
      <c r="E115" s="28">
        <v>45513</v>
      </c>
      <c r="F115" s="23">
        <f t="shared" si="2"/>
        <v>0.10921695647232643</v>
      </c>
    </row>
    <row r="116" spans="1:6" x14ac:dyDescent="0.25">
      <c r="A116" t="s">
        <v>143</v>
      </c>
      <c r="B116">
        <v>5679.05</v>
      </c>
      <c r="C116" s="28">
        <v>45512</v>
      </c>
      <c r="D116" s="1">
        <v>5697</v>
      </c>
      <c r="E116" s="28">
        <v>45513</v>
      </c>
      <c r="F116" s="23">
        <f t="shared" si="2"/>
        <v>3.1607399124853309E-3</v>
      </c>
    </row>
    <row r="117" spans="1:6" x14ac:dyDescent="0.25">
      <c r="A117" s="14" t="s">
        <v>146</v>
      </c>
      <c r="B117" s="15">
        <v>241.6</v>
      </c>
      <c r="C117" s="20">
        <v>45537</v>
      </c>
      <c r="D117" s="26">
        <v>259.25</v>
      </c>
      <c r="E117" s="28">
        <v>45540</v>
      </c>
      <c r="F117" s="23">
        <f t="shared" si="2"/>
        <v>7.3054635761589423E-2</v>
      </c>
    </row>
    <row r="118" spans="1:6" x14ac:dyDescent="0.25">
      <c r="A118" s="14" t="s">
        <v>147</v>
      </c>
      <c r="B118" s="15">
        <v>1545.1</v>
      </c>
      <c r="C118" s="20">
        <v>45526</v>
      </c>
      <c r="D118" s="26">
        <v>1574.55</v>
      </c>
      <c r="E118" s="28">
        <v>45540</v>
      </c>
      <c r="F118" s="23">
        <f t="shared" si="2"/>
        <v>1.9060254999676427E-2</v>
      </c>
    </row>
    <row r="119" spans="1:6" x14ac:dyDescent="0.25">
      <c r="A119" s="14" t="s">
        <v>148</v>
      </c>
      <c r="B119" s="15">
        <v>1197.5</v>
      </c>
      <c r="C119" s="20">
        <v>45531</v>
      </c>
      <c r="D119" s="33">
        <v>1286</v>
      </c>
      <c r="E119" s="28">
        <v>45541</v>
      </c>
      <c r="F119" s="23">
        <f t="shared" si="2"/>
        <v>7.390396659707725E-2</v>
      </c>
    </row>
    <row r="121" spans="1:6" x14ac:dyDescent="0.25">
      <c r="A121"/>
      <c r="B121" s="1"/>
      <c r="C121"/>
      <c r="D121" s="1"/>
      <c r="E121" s="28"/>
    </row>
  </sheetData>
  <autoFilter ref="A1:F121" xr:uid="{F266085B-E439-4718-B547-98CFE33C386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419B-FEA9-40D4-B1F7-3B8088F52DAB}">
  <dimension ref="A1:I124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27.42578125" style="13" bestFit="1" customWidth="1"/>
    <col min="2" max="2" width="10.140625" style="16" bestFit="1" customWidth="1"/>
    <col min="3" max="3" width="11.5703125" style="21" bestFit="1" customWidth="1"/>
    <col min="4" max="4" width="10.5703125" style="26" bestFit="1" customWidth="1"/>
    <col min="5" max="5" width="11.5703125" style="21" bestFit="1" customWidth="1"/>
    <col min="6" max="6" width="11" style="23" bestFit="1" customWidth="1"/>
    <col min="7" max="7" width="13.85546875" style="13" bestFit="1" customWidth="1"/>
    <col min="8" max="8" width="15.42578125" style="16" bestFit="1" customWidth="1"/>
    <col min="9" max="9" width="9.140625" style="16"/>
    <col min="10" max="16384" width="9.140625" style="13"/>
  </cols>
  <sheetData>
    <row r="1" spans="1:9" x14ac:dyDescent="0.25">
      <c r="A1" s="11" t="s">
        <v>1</v>
      </c>
      <c r="B1" s="11" t="s">
        <v>26</v>
      </c>
      <c r="C1" s="12" t="s">
        <v>29</v>
      </c>
      <c r="D1" s="32" t="s">
        <v>30</v>
      </c>
      <c r="E1" s="12" t="s">
        <v>28</v>
      </c>
      <c r="F1" s="22" t="s">
        <v>31</v>
      </c>
    </row>
    <row r="2" spans="1:9" x14ac:dyDescent="0.25">
      <c r="A2" s="14" t="s">
        <v>42</v>
      </c>
      <c r="B2" s="15">
        <v>286</v>
      </c>
      <c r="C2" s="21">
        <v>45446</v>
      </c>
      <c r="D2" s="26">
        <v>0</v>
      </c>
      <c r="E2" s="21" t="s">
        <v>37</v>
      </c>
      <c r="F2" s="23" t="s">
        <v>12</v>
      </c>
    </row>
    <row r="3" spans="1:9" x14ac:dyDescent="0.25">
      <c r="A3" s="14" t="s">
        <v>82</v>
      </c>
      <c r="B3" s="15">
        <v>1116.95</v>
      </c>
      <c r="C3" s="21">
        <v>45289</v>
      </c>
      <c r="D3" s="26">
        <v>0</v>
      </c>
      <c r="E3" s="21" t="s">
        <v>37</v>
      </c>
      <c r="F3" s="23" t="s">
        <v>12</v>
      </c>
      <c r="H3" s="17" t="s">
        <v>34</v>
      </c>
      <c r="I3" s="24">
        <f>COUNTA(A2:A2000)</f>
        <v>7</v>
      </c>
    </row>
    <row r="4" spans="1:9" x14ac:dyDescent="0.25">
      <c r="A4" t="s">
        <v>137</v>
      </c>
      <c r="B4" s="1">
        <v>749.5</v>
      </c>
      <c r="C4" s="28">
        <v>45491</v>
      </c>
      <c r="D4" s="10">
        <v>0</v>
      </c>
      <c r="E4" s="1" t="s">
        <v>37</v>
      </c>
      <c r="F4" s="23" t="s">
        <v>12</v>
      </c>
      <c r="H4" s="29"/>
      <c r="I4" s="31"/>
    </row>
    <row r="5" spans="1:9" x14ac:dyDescent="0.25">
      <c r="A5" s="14" t="s">
        <v>148</v>
      </c>
      <c r="B5" s="15">
        <v>1309</v>
      </c>
      <c r="C5" s="20">
        <v>45544</v>
      </c>
      <c r="D5" s="10">
        <v>0</v>
      </c>
      <c r="E5" s="1" t="s">
        <v>37</v>
      </c>
      <c r="F5" s="23" t="s">
        <v>12</v>
      </c>
      <c r="H5" s="29"/>
      <c r="I5" s="31"/>
    </row>
    <row r="6" spans="1:9" x14ac:dyDescent="0.25">
      <c r="A6" s="13" t="s">
        <v>149</v>
      </c>
      <c r="B6" s="16">
        <v>748</v>
      </c>
      <c r="C6" s="21">
        <v>45523</v>
      </c>
      <c r="D6" s="10">
        <v>0</v>
      </c>
      <c r="E6" s="1" t="s">
        <v>37</v>
      </c>
      <c r="F6" s="23" t="s">
        <v>12</v>
      </c>
      <c r="H6" s="29"/>
      <c r="I6" s="30"/>
    </row>
    <row r="7" spans="1:9" x14ac:dyDescent="0.25">
      <c r="A7" s="14" t="s">
        <v>150</v>
      </c>
      <c r="B7" s="16">
        <v>368</v>
      </c>
      <c r="C7" s="21">
        <v>45506</v>
      </c>
      <c r="D7" s="26">
        <v>0</v>
      </c>
      <c r="E7" s="21" t="s">
        <v>37</v>
      </c>
      <c r="F7" s="23" t="s">
        <v>12</v>
      </c>
      <c r="H7" s="29"/>
      <c r="I7" s="30"/>
    </row>
    <row r="8" spans="1:9" ht="15" customHeight="1" x14ac:dyDescent="0.25">
      <c r="A8" s="14" t="s">
        <v>151</v>
      </c>
      <c r="B8" s="15">
        <v>695</v>
      </c>
      <c r="C8" s="20">
        <v>45545</v>
      </c>
      <c r="D8" s="33">
        <v>0</v>
      </c>
      <c r="E8" s="20" t="s">
        <v>37</v>
      </c>
      <c r="F8" s="23" t="s">
        <v>12</v>
      </c>
    </row>
    <row r="9" spans="1:9" x14ac:dyDescent="0.25">
      <c r="A9" s="14"/>
      <c r="B9" s="15"/>
      <c r="C9" s="20"/>
      <c r="D9" s="33"/>
      <c r="E9" s="20"/>
    </row>
    <row r="10" spans="1:9" x14ac:dyDescent="0.25">
      <c r="A10" s="14"/>
      <c r="B10" s="15"/>
      <c r="C10" s="20"/>
      <c r="D10" s="33"/>
      <c r="E10" s="20"/>
    </row>
    <row r="11" spans="1:9" x14ac:dyDescent="0.25">
      <c r="A11" s="14"/>
      <c r="B11" s="15"/>
      <c r="D11" s="33"/>
    </row>
    <row r="12" spans="1:9" x14ac:dyDescent="0.25">
      <c r="A12" s="14"/>
      <c r="B12" s="15"/>
      <c r="D12" s="33"/>
    </row>
    <row r="13" spans="1:9" x14ac:dyDescent="0.25">
      <c r="A13" s="14"/>
      <c r="B13" s="15"/>
    </row>
    <row r="14" spans="1:9" x14ac:dyDescent="0.25">
      <c r="A14" s="14"/>
      <c r="B14" s="15"/>
      <c r="D14" s="33"/>
    </row>
    <row r="15" spans="1:9" x14ac:dyDescent="0.25">
      <c r="A15" s="14"/>
      <c r="B15" s="15"/>
      <c r="D15" s="33"/>
    </row>
    <row r="16" spans="1:9" x14ac:dyDescent="0.25">
      <c r="A16" s="14"/>
      <c r="B16" s="15"/>
      <c r="D16" s="33"/>
    </row>
    <row r="17" spans="1:4" x14ac:dyDescent="0.25">
      <c r="A17" s="14"/>
      <c r="B17" s="15"/>
      <c r="D17" s="33"/>
    </row>
    <row r="18" spans="1:4" x14ac:dyDescent="0.25">
      <c r="A18" s="14"/>
      <c r="B18" s="15"/>
    </row>
    <row r="19" spans="1:4" x14ac:dyDescent="0.25">
      <c r="A19" s="14"/>
      <c r="B19" s="15"/>
      <c r="D19" s="33"/>
    </row>
    <row r="20" spans="1:4" x14ac:dyDescent="0.25">
      <c r="A20" s="14"/>
      <c r="B20" s="15"/>
      <c r="D20" s="33"/>
    </row>
    <row r="21" spans="1:4" x14ac:dyDescent="0.25">
      <c r="A21" s="14"/>
      <c r="B21" s="15"/>
    </row>
    <row r="22" spans="1:4" x14ac:dyDescent="0.25">
      <c r="A22" s="14"/>
      <c r="B22" s="15"/>
      <c r="D22" s="33"/>
    </row>
    <row r="23" spans="1:4" x14ac:dyDescent="0.25">
      <c r="A23" s="14"/>
      <c r="B23" s="15"/>
      <c r="D23" s="33"/>
    </row>
    <row r="24" spans="1:4" x14ac:dyDescent="0.25">
      <c r="A24" s="14"/>
      <c r="B24" s="15"/>
      <c r="D24" s="33"/>
    </row>
    <row r="25" spans="1:4" x14ac:dyDescent="0.25">
      <c r="A25" s="14"/>
      <c r="B25" s="15"/>
      <c r="D25" s="33"/>
    </row>
    <row r="26" spans="1:4" x14ac:dyDescent="0.25">
      <c r="A26" s="14"/>
      <c r="B26" s="15"/>
      <c r="D26" s="33"/>
    </row>
    <row r="27" spans="1:4" x14ac:dyDescent="0.25">
      <c r="A27" s="14"/>
      <c r="B27" s="15"/>
      <c r="D27" s="33"/>
    </row>
    <row r="28" spans="1:4" x14ac:dyDescent="0.25">
      <c r="A28" s="14"/>
      <c r="B28" s="15"/>
      <c r="D28" s="33"/>
    </row>
    <row r="29" spans="1:4" x14ac:dyDescent="0.25">
      <c r="A29" s="14"/>
      <c r="B29" s="15"/>
    </row>
    <row r="30" spans="1:4" x14ac:dyDescent="0.25">
      <c r="A30" s="14"/>
      <c r="B30" s="15"/>
    </row>
    <row r="31" spans="1:4" x14ac:dyDescent="0.25">
      <c r="A31" s="14"/>
      <c r="B31" s="15"/>
      <c r="D31" s="33"/>
    </row>
    <row r="32" spans="1:4" x14ac:dyDescent="0.25">
      <c r="A32" s="14"/>
      <c r="B32" s="15"/>
      <c r="D32" s="33"/>
    </row>
    <row r="33" spans="1:4" x14ac:dyDescent="0.25">
      <c r="A33" s="14"/>
      <c r="B33" s="15"/>
      <c r="D33" s="33"/>
    </row>
    <row r="34" spans="1:4" x14ac:dyDescent="0.25">
      <c r="A34" s="14"/>
      <c r="B34" s="15"/>
      <c r="D34" s="33"/>
    </row>
    <row r="35" spans="1:4" x14ac:dyDescent="0.25">
      <c r="A35" s="14"/>
      <c r="B35" s="15"/>
      <c r="D35" s="33"/>
    </row>
    <row r="36" spans="1:4" x14ac:dyDescent="0.25">
      <c r="A36" s="14"/>
      <c r="B36" s="15"/>
      <c r="D36" s="33"/>
    </row>
    <row r="37" spans="1:4" x14ac:dyDescent="0.25">
      <c r="A37" s="14"/>
      <c r="B37" s="15"/>
      <c r="D37" s="33"/>
    </row>
    <row r="38" spans="1:4" x14ac:dyDescent="0.25">
      <c r="A38" s="14"/>
      <c r="B38" s="15"/>
      <c r="D38" s="33"/>
    </row>
    <row r="39" spans="1:4" x14ac:dyDescent="0.25">
      <c r="A39" s="14"/>
      <c r="B39" s="15"/>
      <c r="D39" s="33"/>
    </row>
    <row r="40" spans="1:4" x14ac:dyDescent="0.25">
      <c r="A40" s="14"/>
      <c r="B40" s="15"/>
      <c r="D40" s="33"/>
    </row>
    <row r="41" spans="1:4" x14ac:dyDescent="0.25">
      <c r="A41" s="14"/>
      <c r="B41" s="15"/>
      <c r="D41" s="33"/>
    </row>
    <row r="42" spans="1:4" x14ac:dyDescent="0.25">
      <c r="A42" s="14"/>
      <c r="B42" s="15"/>
      <c r="D42" s="33"/>
    </row>
    <row r="43" spans="1:4" x14ac:dyDescent="0.25">
      <c r="A43" s="14"/>
      <c r="B43" s="15"/>
      <c r="D43" s="33"/>
    </row>
    <row r="44" spans="1:4" x14ac:dyDescent="0.25">
      <c r="A44" s="14"/>
      <c r="B44" s="15"/>
      <c r="D44" s="33"/>
    </row>
    <row r="45" spans="1:4" x14ac:dyDescent="0.25">
      <c r="A45" s="14"/>
      <c r="B45" s="15"/>
      <c r="D45" s="33"/>
    </row>
    <row r="46" spans="1:4" x14ac:dyDescent="0.25">
      <c r="A46" s="14"/>
      <c r="B46" s="15"/>
    </row>
    <row r="47" spans="1:4" x14ac:dyDescent="0.25">
      <c r="A47" s="14"/>
      <c r="B47" s="15"/>
      <c r="D47" s="33"/>
    </row>
    <row r="48" spans="1:4" x14ac:dyDescent="0.25">
      <c r="A48" s="14"/>
      <c r="B48" s="15"/>
      <c r="D48" s="33"/>
    </row>
    <row r="49" spans="1:5" x14ac:dyDescent="0.25">
      <c r="A49" s="14"/>
      <c r="B49" s="15"/>
      <c r="D49" s="33"/>
    </row>
    <row r="50" spans="1:5" x14ac:dyDescent="0.25">
      <c r="A50" s="14"/>
      <c r="B50" s="15"/>
      <c r="D50" s="33"/>
    </row>
    <row r="51" spans="1:5" x14ac:dyDescent="0.25">
      <c r="A51" s="14"/>
      <c r="B51" s="15"/>
      <c r="D51" s="33"/>
    </row>
    <row r="52" spans="1:5" x14ac:dyDescent="0.25">
      <c r="A52" s="14"/>
      <c r="B52" s="15"/>
      <c r="D52" s="33"/>
    </row>
    <row r="53" spans="1:5" x14ac:dyDescent="0.25">
      <c r="A53" s="14"/>
      <c r="B53" s="15"/>
      <c r="D53" s="33"/>
    </row>
    <row r="54" spans="1:5" x14ac:dyDescent="0.25">
      <c r="A54" s="14"/>
      <c r="B54" s="15"/>
      <c r="D54" s="33"/>
    </row>
    <row r="55" spans="1:5" x14ac:dyDescent="0.25">
      <c r="A55" s="14"/>
      <c r="B55" s="15"/>
      <c r="D55" s="33"/>
    </row>
    <row r="56" spans="1:5" x14ac:dyDescent="0.25">
      <c r="A56" s="14"/>
      <c r="B56" s="15"/>
      <c r="D56" s="33"/>
    </row>
    <row r="57" spans="1:5" x14ac:dyDescent="0.25">
      <c r="A57" s="14"/>
      <c r="B57" s="15"/>
      <c r="D57" s="33"/>
    </row>
    <row r="58" spans="1:5" x14ac:dyDescent="0.25">
      <c r="A58" s="14"/>
      <c r="B58" s="15"/>
    </row>
    <row r="59" spans="1:5" x14ac:dyDescent="0.25">
      <c r="A59" s="14"/>
      <c r="B59" s="15"/>
      <c r="D59" s="33"/>
    </row>
    <row r="60" spans="1:5" x14ac:dyDescent="0.25">
      <c r="A60" s="14"/>
      <c r="B60" s="15"/>
      <c r="D60" s="33"/>
    </row>
    <row r="61" spans="1:5" x14ac:dyDescent="0.25">
      <c r="A61"/>
      <c r="B61"/>
      <c r="C61" s="28"/>
      <c r="D61" s="10"/>
      <c r="E61" s="28"/>
    </row>
    <row r="62" spans="1:5" x14ac:dyDescent="0.25">
      <c r="A62"/>
      <c r="B62"/>
      <c r="C62" s="28"/>
      <c r="D62" s="10"/>
      <c r="E62" s="28"/>
    </row>
    <row r="63" spans="1:5" x14ac:dyDescent="0.25">
      <c r="A63"/>
      <c r="B63"/>
      <c r="C63" s="28"/>
      <c r="D63" s="10"/>
      <c r="E63" s="28"/>
    </row>
    <row r="64" spans="1:5" x14ac:dyDescent="0.25">
      <c r="A64"/>
      <c r="B64"/>
      <c r="C64" s="28"/>
      <c r="D64" s="10"/>
      <c r="E64" s="28"/>
    </row>
    <row r="65" spans="1:5" x14ac:dyDescent="0.25">
      <c r="A65"/>
      <c r="B65"/>
      <c r="C65" s="28"/>
      <c r="D65" s="10"/>
      <c r="E65" s="28"/>
    </row>
    <row r="66" spans="1:5" x14ac:dyDescent="0.25">
      <c r="A66"/>
      <c r="B66"/>
      <c r="C66" s="28"/>
      <c r="D66" s="10"/>
      <c r="E66" s="28"/>
    </row>
    <row r="67" spans="1:5" x14ac:dyDescent="0.25">
      <c r="A67"/>
      <c r="B67"/>
      <c r="C67" s="28"/>
      <c r="D67" s="10"/>
      <c r="E67" s="28"/>
    </row>
    <row r="68" spans="1:5" x14ac:dyDescent="0.25">
      <c r="A68"/>
      <c r="B68"/>
      <c r="C68" s="28"/>
      <c r="D68" s="10"/>
      <c r="E68" s="28"/>
    </row>
    <row r="69" spans="1:5" x14ac:dyDescent="0.25">
      <c r="A69"/>
      <c r="B69"/>
      <c r="C69" s="28"/>
      <c r="D69" s="10"/>
      <c r="E69" s="28"/>
    </row>
    <row r="70" spans="1:5" x14ac:dyDescent="0.25">
      <c r="A70"/>
      <c r="B70"/>
      <c r="C70" s="28"/>
      <c r="D70" s="10"/>
      <c r="E70" s="28"/>
    </row>
    <row r="71" spans="1:5" x14ac:dyDescent="0.25">
      <c r="A71"/>
      <c r="B71"/>
      <c r="C71" s="28"/>
      <c r="D71" s="10"/>
      <c r="E71" s="28"/>
    </row>
    <row r="72" spans="1:5" x14ac:dyDescent="0.25">
      <c r="A72"/>
      <c r="B72"/>
      <c r="C72" s="28"/>
      <c r="D72" s="10"/>
      <c r="E72" s="28"/>
    </row>
    <row r="73" spans="1:5" x14ac:dyDescent="0.25">
      <c r="A73"/>
      <c r="B73"/>
      <c r="C73" s="28"/>
      <c r="D73" s="10"/>
      <c r="E73" s="28"/>
    </row>
    <row r="74" spans="1:5" x14ac:dyDescent="0.25">
      <c r="A74"/>
      <c r="B74"/>
      <c r="C74" s="28"/>
      <c r="D74" s="10"/>
      <c r="E74" s="28"/>
    </row>
    <row r="75" spans="1:5" x14ac:dyDescent="0.25">
      <c r="A75"/>
      <c r="B75"/>
      <c r="C75" s="28"/>
      <c r="D75" s="10"/>
      <c r="E75" s="28"/>
    </row>
    <row r="76" spans="1:5" x14ac:dyDescent="0.25">
      <c r="A76"/>
      <c r="B76"/>
      <c r="C76" s="28"/>
      <c r="D76" s="10"/>
      <c r="E76" s="28"/>
    </row>
    <row r="77" spans="1:5" x14ac:dyDescent="0.25">
      <c r="A77"/>
      <c r="B77"/>
      <c r="C77" s="28"/>
      <c r="D77" s="10"/>
      <c r="E77" s="28"/>
    </row>
    <row r="78" spans="1:5" x14ac:dyDescent="0.25">
      <c r="A78"/>
      <c r="B78"/>
      <c r="C78" s="28"/>
      <c r="D78" s="10"/>
      <c r="E78" s="28"/>
    </row>
    <row r="79" spans="1:5" x14ac:dyDescent="0.25">
      <c r="A79"/>
      <c r="B79"/>
      <c r="C79" s="28"/>
      <c r="D79" s="10"/>
      <c r="E79" s="28"/>
    </row>
    <row r="80" spans="1:5" x14ac:dyDescent="0.25">
      <c r="A80"/>
      <c r="B80"/>
      <c r="C80" s="28"/>
      <c r="D80" s="10"/>
      <c r="E80" s="28"/>
    </row>
    <row r="81" spans="1:5" x14ac:dyDescent="0.25">
      <c r="A81"/>
      <c r="B81"/>
      <c r="C81" s="28"/>
      <c r="D81" s="10"/>
      <c r="E81" s="28"/>
    </row>
    <row r="82" spans="1:5" x14ac:dyDescent="0.25">
      <c r="A82"/>
      <c r="B82"/>
      <c r="C82" s="28"/>
      <c r="D82" s="10"/>
      <c r="E82" s="28"/>
    </row>
    <row r="83" spans="1:5" x14ac:dyDescent="0.25">
      <c r="A83"/>
      <c r="B83"/>
      <c r="C83" s="28"/>
      <c r="D83" s="10"/>
      <c r="E83" s="28"/>
    </row>
    <row r="84" spans="1:5" x14ac:dyDescent="0.25">
      <c r="A84"/>
      <c r="B84"/>
      <c r="C84" s="28"/>
      <c r="D84" s="10"/>
      <c r="E84" s="28"/>
    </row>
    <row r="85" spans="1:5" x14ac:dyDescent="0.25">
      <c r="A85"/>
      <c r="B85"/>
      <c r="C85" s="28"/>
      <c r="D85" s="10"/>
      <c r="E85" s="28"/>
    </row>
    <row r="86" spans="1:5" x14ac:dyDescent="0.25">
      <c r="A86"/>
      <c r="B86"/>
      <c r="C86" s="28"/>
      <c r="D86" s="10"/>
      <c r="E86" s="28"/>
    </row>
    <row r="87" spans="1:5" x14ac:dyDescent="0.25">
      <c r="A87"/>
      <c r="B87"/>
      <c r="C87" s="28"/>
      <c r="D87" s="10"/>
      <c r="E87" s="28"/>
    </row>
    <row r="88" spans="1:5" x14ac:dyDescent="0.25">
      <c r="A88"/>
      <c r="B88"/>
      <c r="C88" s="28"/>
      <c r="D88" s="10"/>
      <c r="E88" s="28"/>
    </row>
    <row r="89" spans="1:5" x14ac:dyDescent="0.25">
      <c r="A89"/>
      <c r="B89"/>
      <c r="C89" s="28"/>
      <c r="D89" s="10"/>
      <c r="E89" s="28"/>
    </row>
    <row r="90" spans="1:5" x14ac:dyDescent="0.25">
      <c r="A90"/>
      <c r="B90"/>
      <c r="C90" s="28"/>
      <c r="D90" s="10"/>
      <c r="E90" s="28"/>
    </row>
    <row r="91" spans="1:5" x14ac:dyDescent="0.25">
      <c r="A91"/>
      <c r="B91"/>
      <c r="C91" s="28"/>
      <c r="D91" s="10"/>
      <c r="E91" s="28"/>
    </row>
    <row r="92" spans="1:5" x14ac:dyDescent="0.25">
      <c r="A92"/>
      <c r="B92"/>
      <c r="C92" s="28"/>
      <c r="D92" s="10"/>
      <c r="E92" s="28"/>
    </row>
    <row r="93" spans="1:5" x14ac:dyDescent="0.25">
      <c r="A93"/>
      <c r="B93"/>
      <c r="C93" s="28"/>
      <c r="D93" s="10"/>
      <c r="E93" s="28"/>
    </row>
    <row r="94" spans="1:5" x14ac:dyDescent="0.25">
      <c r="A94"/>
      <c r="B94"/>
      <c r="C94" s="28"/>
      <c r="D94" s="10"/>
      <c r="E94" s="28"/>
    </row>
    <row r="95" spans="1:5" x14ac:dyDescent="0.25">
      <c r="A95"/>
      <c r="B95"/>
      <c r="C95" s="28"/>
      <c r="D95" s="10"/>
      <c r="E95" s="28"/>
    </row>
    <row r="96" spans="1:5" x14ac:dyDescent="0.25">
      <c r="A96"/>
      <c r="B96"/>
      <c r="C96" s="28"/>
      <c r="D96" s="10"/>
      <c r="E96" s="28"/>
    </row>
    <row r="97" spans="1:5" x14ac:dyDescent="0.25">
      <c r="A97"/>
      <c r="B97"/>
      <c r="C97" s="28"/>
      <c r="D97" s="10"/>
      <c r="E97" s="28"/>
    </row>
    <row r="98" spans="1:5" x14ac:dyDescent="0.25">
      <c r="A98"/>
      <c r="B98"/>
      <c r="C98" s="28"/>
      <c r="D98" s="10"/>
      <c r="E98" s="28"/>
    </row>
    <row r="99" spans="1:5" x14ac:dyDescent="0.25">
      <c r="A99"/>
      <c r="B99"/>
      <c r="C99" s="28"/>
      <c r="D99" s="10"/>
      <c r="E99" s="28"/>
    </row>
    <row r="100" spans="1:5" x14ac:dyDescent="0.25">
      <c r="A100"/>
      <c r="B100"/>
      <c r="C100" s="28"/>
      <c r="D100" s="10"/>
      <c r="E100" s="28"/>
    </row>
    <row r="101" spans="1:5" x14ac:dyDescent="0.25">
      <c r="A101"/>
      <c r="B101"/>
      <c r="C101" s="28"/>
      <c r="D101" s="10"/>
      <c r="E101" s="28"/>
    </row>
    <row r="102" spans="1:5" x14ac:dyDescent="0.25">
      <c r="A102"/>
      <c r="B102"/>
      <c r="C102" s="28"/>
      <c r="D102" s="10"/>
      <c r="E102" s="28"/>
    </row>
    <row r="103" spans="1:5" x14ac:dyDescent="0.25">
      <c r="A103"/>
      <c r="B103"/>
      <c r="C103" s="28"/>
      <c r="D103" s="10"/>
      <c r="E103" s="28"/>
    </row>
    <row r="104" spans="1:5" x14ac:dyDescent="0.25">
      <c r="A104"/>
      <c r="B104"/>
      <c r="C104" s="28"/>
      <c r="D104" s="10"/>
      <c r="E104" s="28"/>
    </row>
    <row r="105" spans="1:5" x14ac:dyDescent="0.25">
      <c r="A105"/>
      <c r="B105"/>
      <c r="C105" s="28"/>
      <c r="D105" s="10"/>
      <c r="E105" s="28"/>
    </row>
    <row r="106" spans="1:5" x14ac:dyDescent="0.25">
      <c r="A106"/>
      <c r="B106"/>
      <c r="C106" s="28"/>
      <c r="D106" s="10"/>
      <c r="E106" s="28"/>
    </row>
    <row r="107" spans="1:5" x14ac:dyDescent="0.25">
      <c r="A107"/>
      <c r="B107"/>
      <c r="C107" s="28"/>
      <c r="D107" s="10"/>
      <c r="E107" s="28"/>
    </row>
    <row r="108" spans="1:5" x14ac:dyDescent="0.25">
      <c r="A108"/>
      <c r="B108"/>
      <c r="C108" s="28"/>
      <c r="D108" s="10"/>
      <c r="E108" s="28"/>
    </row>
    <row r="109" spans="1:5" x14ac:dyDescent="0.25">
      <c r="A109"/>
      <c r="B109"/>
      <c r="C109" s="28"/>
      <c r="D109" s="10"/>
      <c r="E109" s="28"/>
    </row>
    <row r="110" spans="1:5" x14ac:dyDescent="0.25">
      <c r="A110"/>
      <c r="B110"/>
      <c r="C110" s="28"/>
      <c r="D110" s="10"/>
      <c r="E110" s="28"/>
    </row>
    <row r="111" spans="1:5" x14ac:dyDescent="0.25">
      <c r="A111"/>
      <c r="B111"/>
      <c r="C111" s="28"/>
      <c r="D111" s="10"/>
      <c r="E111" s="28"/>
    </row>
    <row r="112" spans="1:5" x14ac:dyDescent="0.25">
      <c r="A112"/>
      <c r="B112"/>
      <c r="C112" s="28"/>
      <c r="D112" s="10"/>
      <c r="E112" s="28"/>
    </row>
    <row r="113" spans="1:5" x14ac:dyDescent="0.25">
      <c r="A113"/>
      <c r="B113" s="1"/>
      <c r="C113" s="28"/>
      <c r="D113" s="10"/>
      <c r="E113" s="1"/>
    </row>
    <row r="114" spans="1:5" x14ac:dyDescent="0.25">
      <c r="A114"/>
      <c r="B114"/>
      <c r="C114" s="28"/>
      <c r="D114" s="10"/>
      <c r="E114" s="28"/>
    </row>
    <row r="115" spans="1:5" x14ac:dyDescent="0.25">
      <c r="A115"/>
      <c r="B115"/>
      <c r="C115" s="28"/>
      <c r="D115" s="10"/>
      <c r="E115" s="28"/>
    </row>
    <row r="116" spans="1:5" x14ac:dyDescent="0.25">
      <c r="A116"/>
      <c r="B116"/>
      <c r="C116" s="28"/>
      <c r="D116" s="10"/>
      <c r="E116" s="28"/>
    </row>
    <row r="117" spans="1:5" x14ac:dyDescent="0.25">
      <c r="A117"/>
      <c r="B117"/>
      <c r="C117" s="28"/>
      <c r="D117" s="10"/>
      <c r="E117" s="28"/>
    </row>
    <row r="118" spans="1:5" x14ac:dyDescent="0.25">
      <c r="A118"/>
      <c r="B118"/>
      <c r="C118" s="28"/>
      <c r="D118" s="10"/>
      <c r="E118" s="28"/>
    </row>
    <row r="119" spans="1:5" x14ac:dyDescent="0.25">
      <c r="A119"/>
      <c r="B119"/>
      <c r="C119" s="28"/>
      <c r="D119" s="10"/>
      <c r="E119" s="28"/>
    </row>
    <row r="120" spans="1:5" x14ac:dyDescent="0.25">
      <c r="A120"/>
      <c r="B120" s="1"/>
      <c r="C120" s="1"/>
      <c r="D120" s="10"/>
      <c r="E120" s="28"/>
    </row>
    <row r="121" spans="1:5" x14ac:dyDescent="0.25">
      <c r="A121"/>
      <c r="B121" s="15"/>
      <c r="C121" s="28"/>
      <c r="D121" s="10"/>
      <c r="E121" s="28"/>
    </row>
    <row r="122" spans="1:5" x14ac:dyDescent="0.25">
      <c r="A122"/>
      <c r="B122" s="1"/>
      <c r="C122" s="1"/>
      <c r="D122" s="10"/>
      <c r="E122" s="28"/>
    </row>
    <row r="123" spans="1:5" x14ac:dyDescent="0.25">
      <c r="A123"/>
      <c r="B123" s="1"/>
      <c r="C123" s="1"/>
      <c r="D123" s="10"/>
      <c r="E123" s="28"/>
    </row>
    <row r="124" spans="1:5" x14ac:dyDescent="0.25">
      <c r="A124"/>
      <c r="B124" s="1"/>
      <c r="C124" s="1"/>
      <c r="D124" s="10"/>
      <c r="E124" s="28"/>
    </row>
  </sheetData>
  <autoFilter ref="A1:F124" xr:uid="{F266085B-E439-4718-B547-98CFE33C386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Intraday</vt:lpstr>
      <vt:lpstr>Delivery</vt:lpstr>
      <vt:lpstr>Open Positions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Indrayan</dc:creator>
  <cp:lastModifiedBy>Indrayan</cp:lastModifiedBy>
  <dcterms:created xsi:type="dcterms:W3CDTF">2015-06-05T18:17:20Z</dcterms:created>
  <dcterms:modified xsi:type="dcterms:W3CDTF">2024-09-13T13:45:38Z</dcterms:modified>
</cp:coreProperties>
</file>